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<sst xmlns="http://schemas.openxmlformats.org/spreadsheetml/2006/main" count="123" uniqueCount="70">
  <si>
    <t xml:space="preserve">Наименование  программы, объекта  </t>
  </si>
  <si>
    <t xml:space="preserve">Источники финансирования </t>
  </si>
  <si>
    <t xml:space="preserve">Полная стоимость строительства </t>
  </si>
  <si>
    <t xml:space="preserve">(млн. руб.) </t>
  </si>
  <si>
    <t xml:space="preserve">Сроки строительства </t>
  </si>
  <si>
    <t>Местный бюджет</t>
  </si>
  <si>
    <t>№ п/п</t>
  </si>
  <si>
    <t>Полученный результат</t>
  </si>
  <si>
    <t xml:space="preserve">План </t>
  </si>
  <si>
    <t>Факт</t>
  </si>
  <si>
    <t xml:space="preserve">Внебюджет-ные средства
</t>
  </si>
  <si>
    <t>2017 - 2021 годы</t>
  </si>
  <si>
    <t xml:space="preserve">2017-2018 годы
</t>
  </si>
  <si>
    <t>Краевой и местный бюджеты</t>
  </si>
  <si>
    <t>Итого за счет краевого и местного бюджетов</t>
  </si>
  <si>
    <t xml:space="preserve">Реализация инвестиционной программы 
АО "Рубцовский теплоэнергетический комплекс" на 2017 - 2021 годы
</t>
  </si>
  <si>
    <t xml:space="preserve">Проведение государственной экспертизы проектно-сметной документации
 </t>
  </si>
  <si>
    <t>в том числе</t>
  </si>
  <si>
    <t>Капремонт объектов МУП "Рубцовский водоканал" - всего</t>
  </si>
  <si>
    <t>Продление срока службы здания</t>
  </si>
  <si>
    <t xml:space="preserve">Перечень объектов, реализованных по  Плану создания инженерной и транспортной инфраструктуры в городе Рубцовске за 2019 год </t>
  </si>
  <si>
    <t>2019 год</t>
  </si>
  <si>
    <t>Адресная инвестиционная программа муниципального образования город Рубцовск на 2019 год</t>
  </si>
  <si>
    <t xml:space="preserve">Строительство канализационного коллектора диам.800 мм по пр.Ленина от ул.Сельмашской до КНС-5 в г.Рубцовске (проектные работы)
</t>
  </si>
  <si>
    <t xml:space="preserve">Строительство канализационного коллектора диам.800 мм по пр.Ленина от ул.Сельмашской до КНС-5 в г.Рубцовске (начало строительства)
</t>
  </si>
  <si>
    <t xml:space="preserve">Строительство канализационного коллектора протяженностью 7874 п.м. Создание системы бесперебойного водоотведения южной и центральной частей города  </t>
  </si>
  <si>
    <t>Стоимость строительства будет определена после выполнения проектных работ</t>
  </si>
  <si>
    <t xml:space="preserve">2019-2024 годы
</t>
  </si>
  <si>
    <t xml:space="preserve">Капитальный ремонт канализационных коллекторов - всего
</t>
  </si>
  <si>
    <t xml:space="preserve">Замена участка коллектора 659 п.м. </t>
  </si>
  <si>
    <t xml:space="preserve">Замена участка коллектора 228 п.м. </t>
  </si>
  <si>
    <t>Замена участка коллектора 593 п.м.</t>
  </si>
  <si>
    <t xml:space="preserve">Замена 3 участков  аварийных
коллекторов общей протяженностью 1480,0 п.м.
</t>
  </si>
  <si>
    <t>капитальный ремонт участка канализационного коллектора по ул.Светлова от ул.Алтайской до троллейбусного парка</t>
  </si>
  <si>
    <t xml:space="preserve">капитальный ремонт участка канализационного коллектора  от КНС-1 до жилого дома по адресу: ул. Октябрьская, 147 </t>
  </si>
  <si>
    <t xml:space="preserve">капитальный ремонт (замена) участка канализационного коллектора по ул. Алтайской от здания КНС-4 до ул. Светлова </t>
  </si>
  <si>
    <t xml:space="preserve">Краевая адресная инвестиционная  программа на 2019 год
</t>
  </si>
  <si>
    <t>Комплекс инженерных мероприятий по снижению вредного влияния грунтовых вод на территории города</t>
  </si>
  <si>
    <t>Инженерная защита территории г.Рубцовска на площади 950 га от подтопления и затопления в обозначенных границах в северо-западной части города</t>
  </si>
  <si>
    <t xml:space="preserve">Модернизация  системы  теплоснабжения города </t>
  </si>
  <si>
    <t xml:space="preserve">Всего по  Плану создания инженерной и транспортной инфраструктуры в городе Рубцовске за 2019 год </t>
  </si>
  <si>
    <t xml:space="preserve">Капитальный ремонт кровли фильтровального зала
</t>
  </si>
  <si>
    <t xml:space="preserve">Капитальный ремонт зданий КНС (7,14,1,5)
</t>
  </si>
  <si>
    <t xml:space="preserve">Капитальный ремонт блока складов
</t>
  </si>
  <si>
    <t xml:space="preserve">Перекладка сетей водопровода 
</t>
  </si>
  <si>
    <t xml:space="preserve">проведение государственной экспертизы проектно-сметной документации не было завершено
 </t>
  </si>
  <si>
    <t>Продление срока службы зданий                                          КНС 7,14,1</t>
  </si>
  <si>
    <t>Замена ветхих сетей протяженностью 3117,3 км</t>
  </si>
  <si>
    <t>Капитальный ремонт объектов КОС (котельная, воздуходувная станция)</t>
  </si>
  <si>
    <t>Капитальный ремонт объектов управления</t>
  </si>
  <si>
    <t>Капитальный ремонт автомобильной и тяжелой техники ТХЦ</t>
  </si>
  <si>
    <t>Подготовка проектно-сметной документации на капитальный ремонт сетей канализации  протяженностью 5198,2 п.м.</t>
  </si>
  <si>
    <t>Ремонт котла, приобретение насосного оборудования</t>
  </si>
  <si>
    <t>Ремонт здания управления, перекладка теплосети</t>
  </si>
  <si>
    <t>Ремонт средств автотракторного парка</t>
  </si>
  <si>
    <t xml:space="preserve">Программа комплексного развития транспортной инфраструктуры Рубцовской городской агломерации на 2019-2021 гг.
</t>
  </si>
  <si>
    <t xml:space="preserve">Ремонт улично-дорожной сети г. Рубцовска - всего
</t>
  </si>
  <si>
    <t>Выполнен ремонт 4188,8 п.м. дорожного покрытия, установлены технические средства обеспечения безопасности дорожного движения.</t>
  </si>
  <si>
    <t xml:space="preserve">ул. Р. Зорге от АЗС «Топаз» до Угловского тракта </t>
  </si>
  <si>
    <t>ул. Октябрьская от ул. Калинина до ул. Тихвинской</t>
  </si>
  <si>
    <t>ул. Пролетарская от ул. Л. Толстого до ул. Мануковского</t>
  </si>
  <si>
    <t>ул. Сельмашская от пр. Ленина до ул. Пролетарской</t>
  </si>
  <si>
    <t>пр. Ленина от   ул. Транспортной до кольца РМЗ</t>
  </si>
  <si>
    <t>Выполнен ремонт 650 п.м. дорожного покрытия</t>
  </si>
  <si>
    <t>Выполнен ремонт 1610,5 п.м. дорожного покрытия</t>
  </si>
  <si>
    <t>Выполнен ремонт 550 п.м. дорожного покрытия</t>
  </si>
  <si>
    <t>Выполнен ремонт 776 п.м. дорожного покрытия</t>
  </si>
  <si>
    <t>Выполнен ремонт 602,3 п.м. дорожного покрытия</t>
  </si>
  <si>
    <t>выполнение дополнительно включено в отчет</t>
  </si>
  <si>
    <t xml:space="preserve">Подготовка проектной документации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</si>
</sst>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9"/>
      <name val="Times New Roman"/>
      <family val="1"/>
    </font>
    <font>
      <sz val="13"/>
      <color indexed="59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D2901"/>
      <name val="Times New Roman"/>
      <family val="1"/>
    </font>
    <font>
      <sz val="13"/>
      <color rgb="FF2D2901"/>
      <name val="Times New Roman"/>
      <family val="1"/>
    </font>
    <font>
      <sz val="9"/>
      <color rgb="FF2D290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 wrapText="1" readingOrder="1"/>
    </xf>
    <xf numFmtId="0" fontId="38" fillId="0" borderId="10" xfId="0" applyFont="1" applyFill="1" applyBorder="1" applyAlignment="1">
      <alignment vertical="top" wrapText="1" readingOrder="1"/>
    </xf>
    <xf numFmtId="0" fontId="39" fillId="0" borderId="0" xfId="0" applyFont="1" applyFill="1" applyBorder="1" applyAlignment="1">
      <alignment horizontal="center" vertical="top" wrapText="1" readingOrder="1"/>
    </xf>
    <xf numFmtId="165" fontId="39" fillId="0" borderId="11" xfId="0" applyNumberFormat="1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left" vertical="top" wrapText="1" readingOrder="1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/>
    </xf>
    <xf numFmtId="165" fontId="39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39" fillId="0" borderId="11" xfId="0" applyFont="1" applyFill="1" applyBorder="1" applyAlignment="1">
      <alignment horizontal="center" vertical="center" wrapText="1" readingOrder="1"/>
    </xf>
    <xf numFmtId="0" fontId="39" fillId="0" borderId="12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top" wrapTex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39" fillId="0" borderId="13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9" fillId="0" borderId="13" xfId="0" applyFont="1" applyFill="1" applyBorder="1" applyAlignment="1">
      <alignment horizontal="left" vertical="center" wrapText="1" readingOrder="1"/>
    </xf>
    <xf numFmtId="0" fontId="39" fillId="0" borderId="13" xfId="0" applyFont="1" applyFill="1" applyBorder="1" applyAlignment="1">
      <alignment horizontal="center" wrapText="1" readingOrder="1"/>
    </xf>
    <xf numFmtId="0" fontId="39" fillId="0" borderId="14" xfId="0" applyFont="1" applyFill="1" applyBorder="1" applyAlignment="1">
      <alignment vertical="center" wrapText="1" readingOrder="1"/>
    </xf>
    <xf numFmtId="0" fontId="39" fillId="0" borderId="13" xfId="0" applyFont="1" applyFill="1" applyBorder="1" applyAlignment="1">
      <alignment vertical="center" wrapText="1" readingOrder="1"/>
    </xf>
    <xf numFmtId="0" fontId="39" fillId="0" borderId="15" xfId="0" applyFont="1" applyFill="1" applyBorder="1" applyAlignment="1">
      <alignment vertical="center" wrapText="1" readingOrder="1"/>
    </xf>
    <xf numFmtId="0" fontId="0" fillId="0" borderId="13" xfId="0" applyFill="1" applyBorder="1" applyAlignment="1">
      <alignment/>
    </xf>
    <xf numFmtId="0" fontId="39" fillId="0" borderId="16" xfId="0" applyFont="1" applyFill="1" applyBorder="1" applyAlignment="1">
      <alignment horizontal="left" vertical="center" wrapText="1" readingOrder="1"/>
    </xf>
    <xf numFmtId="0" fontId="39" fillId="0" borderId="16" xfId="0" applyFont="1" applyFill="1" applyBorder="1" applyAlignment="1">
      <alignment horizontal="center" vertical="center" wrapText="1" readingOrder="1"/>
    </xf>
    <xf numFmtId="0" fontId="39" fillId="0" borderId="17" xfId="0" applyFont="1" applyFill="1" applyBorder="1" applyAlignment="1">
      <alignment horizontal="center" vertical="center" wrapText="1" readingOrder="1"/>
    </xf>
    <xf numFmtId="165" fontId="39" fillId="0" borderId="16" xfId="0" applyNumberFormat="1" applyFont="1" applyFill="1" applyBorder="1" applyAlignment="1">
      <alignment horizontal="center" vertical="center" wrapText="1" readingOrder="1"/>
    </xf>
    <xf numFmtId="0" fontId="39" fillId="0" borderId="18" xfId="0" applyFont="1" applyFill="1" applyBorder="1" applyAlignment="1">
      <alignment horizontal="center" vertical="center" wrapText="1" readingOrder="1"/>
    </xf>
    <xf numFmtId="0" fontId="40" fillId="0" borderId="11" xfId="0" applyFont="1" applyFill="1" applyBorder="1" applyAlignment="1">
      <alignment vertical="top" wrapText="1" readingOrder="1"/>
    </xf>
    <xf numFmtId="0" fontId="39" fillId="0" borderId="11" xfId="0" applyFont="1" applyFill="1" applyBorder="1" applyAlignment="1">
      <alignment horizontal="left" vertical="center" wrapText="1" readingOrder="1"/>
    </xf>
    <xf numFmtId="0" fontId="39" fillId="0" borderId="13" xfId="0" applyFont="1" applyFill="1" applyBorder="1" applyAlignment="1">
      <alignment horizontal="left" vertical="top" wrapText="1" readingOrder="1"/>
    </xf>
    <xf numFmtId="0" fontId="39" fillId="0" borderId="15" xfId="0" applyFont="1" applyFill="1" applyBorder="1" applyAlignment="1">
      <alignment horizontal="center" vertical="top" wrapText="1" readingOrder="1"/>
    </xf>
    <xf numFmtId="0" fontId="39" fillId="0" borderId="11" xfId="0" applyFont="1" applyFill="1" applyBorder="1" applyAlignment="1">
      <alignment horizontal="left" vertical="top" wrapText="1" readingOrder="1"/>
    </xf>
    <xf numFmtId="0" fontId="40" fillId="0" borderId="11" xfId="0" applyFont="1" applyFill="1" applyBorder="1" applyAlignment="1">
      <alignment horizontal="center" vertical="top" wrapText="1" readingOrder="1"/>
    </xf>
    <xf numFmtId="0" fontId="40" fillId="0" borderId="10" xfId="0" applyFont="1" applyFill="1" applyBorder="1" applyAlignment="1">
      <alignment horizontal="left" vertical="top" wrapText="1" readingOrder="1"/>
    </xf>
    <xf numFmtId="0" fontId="0" fillId="0" borderId="13" xfId="0" applyFill="1" applyBorder="1" applyAlignment="1">
      <alignment vertical="top"/>
    </xf>
    <xf numFmtId="165" fontId="39" fillId="0" borderId="11" xfId="0" applyNumberFormat="1" applyFont="1" applyFill="1" applyBorder="1" applyAlignment="1">
      <alignment horizontal="center" vertical="top" wrapText="1" readingOrder="1"/>
    </xf>
    <xf numFmtId="0" fontId="39" fillId="0" borderId="11" xfId="0" applyFont="1" applyFill="1" applyBorder="1" applyAlignment="1">
      <alignment horizontal="center" vertical="top" wrapText="1" readingOrder="1"/>
    </xf>
    <xf numFmtId="0" fontId="38" fillId="0" borderId="11" xfId="0" applyFont="1" applyFill="1" applyBorder="1" applyAlignment="1">
      <alignment vertical="top" wrapText="1" readingOrder="1"/>
    </xf>
    <xf numFmtId="0" fontId="39" fillId="0" borderId="12" xfId="0" applyFont="1" applyFill="1" applyBorder="1" applyAlignment="1">
      <alignment horizontal="left" vertical="top" wrapText="1" readingOrder="1"/>
    </xf>
    <xf numFmtId="164" fontId="39" fillId="0" borderId="10" xfId="0" applyNumberFormat="1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39" fillId="0" borderId="11" xfId="0" applyFont="1" applyFill="1" applyBorder="1" applyAlignment="1">
      <alignment horizontal="center" vertical="top" wrapText="1" readingOrder="1"/>
    </xf>
    <xf numFmtId="0" fontId="39" fillId="0" borderId="13" xfId="0" applyFont="1" applyFill="1" applyBorder="1" applyAlignment="1">
      <alignment horizontal="center" vertical="center" wrapText="1" readingOrder="1"/>
    </xf>
    <xf numFmtId="0" fontId="39" fillId="0" borderId="11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 readingOrder="1"/>
    </xf>
    <xf numFmtId="165" fontId="39" fillId="0" borderId="20" xfId="0" applyNumberFormat="1" applyFont="1" applyFill="1" applyBorder="1" applyAlignment="1">
      <alignment horizontal="center" vertical="top" wrapText="1" readingOrder="1"/>
    </xf>
    <xf numFmtId="0" fontId="39" fillId="0" borderId="13" xfId="0" applyFont="1" applyFill="1" applyBorder="1" applyAlignment="1">
      <alignment vertical="top" wrapText="1" readingOrder="1"/>
    </xf>
    <xf numFmtId="165" fontId="39" fillId="0" borderId="13" xfId="0" applyNumberFormat="1" applyFont="1" applyFill="1" applyBorder="1" applyAlignment="1">
      <alignment horizontal="center" vertical="center" wrapText="1" readingOrder="1"/>
    </xf>
    <xf numFmtId="0" fontId="41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2" fillId="0" borderId="20" xfId="0" applyFont="1" applyFill="1" applyBorder="1" applyAlignment="1">
      <alignment horizontal="center" vertical="center" wrapText="1" readingOrder="1"/>
    </xf>
    <xf numFmtId="0" fontId="40" fillId="0" borderId="13" xfId="0" applyFont="1" applyFill="1" applyBorder="1" applyAlignment="1">
      <alignment horizontal="left" vertical="top" wrapText="1" readingOrder="1"/>
    </xf>
    <xf numFmtId="0" fontId="40" fillId="0" borderId="11" xfId="0" applyFont="1" applyFill="1" applyBorder="1" applyAlignment="1">
      <alignment horizontal="left" vertical="top" wrapText="1" readingOrder="1"/>
    </xf>
    <xf numFmtId="0" fontId="39" fillId="0" borderId="21" xfId="0" applyFont="1" applyFill="1" applyBorder="1" applyAlignment="1">
      <alignment horizontal="left" vertical="center" wrapText="1" readingOrder="1"/>
    </xf>
    <xf numFmtId="0" fontId="39" fillId="0" borderId="22" xfId="0" applyFont="1" applyFill="1" applyBorder="1" applyAlignment="1">
      <alignment horizontal="left" vertical="center" wrapText="1" readingOrder="1"/>
    </xf>
    <xf numFmtId="0" fontId="39" fillId="0" borderId="13" xfId="0" applyFont="1" applyFill="1" applyBorder="1" applyAlignment="1">
      <alignment horizontal="center" vertical="top" wrapText="1" readingOrder="1"/>
    </xf>
    <xf numFmtId="0" fontId="39" fillId="0" borderId="11" xfId="0" applyFont="1" applyFill="1" applyBorder="1" applyAlignment="1">
      <alignment horizontal="center" vertical="top" wrapText="1" readingOrder="1"/>
    </xf>
    <xf numFmtId="0" fontId="39" fillId="0" borderId="15" xfId="0" applyFont="1" applyFill="1" applyBorder="1" applyAlignment="1">
      <alignment horizontal="center" vertical="center" wrapText="1" readingOrder="1"/>
    </xf>
    <xf numFmtId="0" fontId="39" fillId="0" borderId="20" xfId="0" applyFont="1" applyFill="1" applyBorder="1" applyAlignment="1">
      <alignment horizontal="center" vertical="center" wrapText="1" readingOrder="1"/>
    </xf>
    <xf numFmtId="0" fontId="39" fillId="0" borderId="15" xfId="0" applyFont="1" applyFill="1" applyBorder="1" applyAlignment="1">
      <alignment horizontal="center" vertical="top" wrapText="1" readingOrder="1"/>
    </xf>
    <xf numFmtId="0" fontId="39" fillId="0" borderId="20" xfId="0" applyFont="1" applyFill="1" applyBorder="1" applyAlignment="1">
      <alignment horizontal="center" vertical="top" wrapText="1" readingOrder="1"/>
    </xf>
    <xf numFmtId="0" fontId="40" fillId="0" borderId="14" xfId="0" applyFont="1" applyFill="1" applyBorder="1" applyAlignment="1">
      <alignment horizontal="left" vertical="top" wrapText="1" readingOrder="1"/>
    </xf>
    <xf numFmtId="0" fontId="40" fillId="0" borderId="12" xfId="0" applyFont="1" applyFill="1" applyBorder="1" applyAlignment="1">
      <alignment horizontal="left" vertical="top" wrapText="1" readingOrder="1"/>
    </xf>
    <xf numFmtId="0" fontId="39" fillId="0" borderId="21" xfId="0" applyFont="1" applyFill="1" applyBorder="1" applyAlignment="1">
      <alignment vertical="top" wrapText="1" readingOrder="1"/>
    </xf>
    <xf numFmtId="0" fontId="39" fillId="0" borderId="22" xfId="0" applyFont="1" applyFill="1" applyBorder="1" applyAlignment="1">
      <alignment vertical="top" wrapText="1" readingOrder="1"/>
    </xf>
    <xf numFmtId="0" fontId="39" fillId="0" borderId="21" xfId="0" applyFont="1" applyFill="1" applyBorder="1" applyAlignment="1">
      <alignment horizontal="left" vertical="top" wrapText="1" readingOrder="1"/>
    </xf>
    <xf numFmtId="0" fontId="39" fillId="0" borderId="22" xfId="0" applyFont="1" applyFill="1" applyBorder="1" applyAlignment="1">
      <alignment horizontal="left" vertical="top" wrapText="1" readingOrder="1"/>
    </xf>
    <xf numFmtId="0" fontId="39" fillId="0" borderId="13" xfId="0" applyFont="1" applyFill="1" applyBorder="1" applyAlignment="1">
      <alignment horizontal="center" vertical="center" wrapText="1" readingOrder="1"/>
    </xf>
    <xf numFmtId="0" fontId="39" fillId="0" borderId="11" xfId="0" applyFont="1" applyFill="1" applyBorder="1" applyAlignment="1">
      <alignment horizontal="center" vertical="center" wrapText="1" readingOrder="1"/>
    </xf>
    <xf numFmtId="0" fontId="39" fillId="0" borderId="14" xfId="0" applyFont="1" applyFill="1" applyBorder="1" applyAlignment="1">
      <alignment horizontal="center" vertical="center" wrapText="1" readingOrder="1"/>
    </xf>
    <xf numFmtId="0" fontId="39" fillId="0" borderId="12" xfId="0" applyFont="1" applyFill="1" applyBorder="1" applyAlignment="1">
      <alignment horizontal="center" vertical="center" wrapText="1" readingOrder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 readingOrder="1"/>
    </xf>
    <xf numFmtId="0" fontId="39" fillId="0" borderId="16" xfId="0" applyFont="1" applyFill="1" applyBorder="1" applyAlignment="1">
      <alignment horizontal="center" vertical="top" wrapText="1" readingOrder="1"/>
    </xf>
    <xf numFmtId="0" fontId="40" fillId="0" borderId="13" xfId="0" applyFont="1" applyFill="1" applyBorder="1" applyAlignment="1">
      <alignment horizontal="left" wrapText="1" readingOrder="1"/>
    </xf>
    <xf numFmtId="0" fontId="40" fillId="0" borderId="11" xfId="0" applyFont="1" applyFill="1" applyBorder="1" applyAlignment="1">
      <alignment horizontal="left" wrapText="1" readingOrder="1"/>
    </xf>
    <xf numFmtId="0" fontId="38" fillId="0" borderId="13" xfId="0" applyFont="1" applyFill="1" applyBorder="1" applyAlignment="1">
      <alignment horizontal="left" vertical="center" wrapText="1" readingOrder="1"/>
    </xf>
    <xf numFmtId="0" fontId="38" fillId="0" borderId="11" xfId="0" applyFont="1" applyFill="1" applyBorder="1" applyAlignment="1">
      <alignment horizontal="left" vertical="center" wrapText="1" readingOrder="1"/>
    </xf>
    <xf numFmtId="0" fontId="0" fillId="0" borderId="12" xfId="0" applyBorder="1" applyAlignment="1">
      <alignment horizontal="left" vertical="top" wrapText="1" readingOrder="1"/>
    </xf>
    <xf numFmtId="0" fontId="41" fillId="0" borderId="12" xfId="0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25">
      <selection activeCell="L28" sqref="L28"/>
    </sheetView>
  </sheetViews>
  <sheetFormatPr defaultColWidth="9.140625" defaultRowHeight="15"/>
  <cols>
    <col min="1" max="1" width="5.421875" style="0" customWidth="1"/>
    <col min="2" max="2" width="41.7109375" style="0" customWidth="1"/>
    <col min="3" max="3" width="15.140625" style="0" customWidth="1"/>
    <col min="4" max="4" width="15.8515625" style="0" customWidth="1"/>
    <col min="5" max="5" width="11.7109375" style="0" customWidth="1"/>
    <col min="6" max="6" width="12.28125" style="0" customWidth="1"/>
    <col min="7" max="7" width="11.8515625" style="0" customWidth="1"/>
    <col min="8" max="8" width="16.421875" style="0" customWidth="1"/>
  </cols>
  <sheetData>
    <row r="1" spans="1:8" ht="33" customHeight="1">
      <c r="A1" s="92" t="s">
        <v>20</v>
      </c>
      <c r="B1" s="92"/>
      <c r="C1" s="92"/>
      <c r="D1" s="92"/>
      <c r="E1" s="92"/>
      <c r="F1" s="92"/>
      <c r="G1" s="92"/>
      <c r="H1" s="92"/>
    </row>
    <row r="2" spans="1:8" ht="33" customHeight="1">
      <c r="A2" s="17"/>
      <c r="B2" s="17"/>
      <c r="C2" s="17"/>
      <c r="D2" s="17"/>
      <c r="E2" s="17"/>
      <c r="F2" s="17"/>
      <c r="G2" s="17"/>
      <c r="H2" s="1" t="s">
        <v>3</v>
      </c>
    </row>
    <row r="3" spans="1:8" ht="16.5">
      <c r="A3" s="82" t="s">
        <v>6</v>
      </c>
      <c r="B3" s="82" t="s">
        <v>0</v>
      </c>
      <c r="C3" s="82" t="s">
        <v>1</v>
      </c>
      <c r="D3" s="82" t="s">
        <v>2</v>
      </c>
      <c r="E3" s="82" t="s">
        <v>21</v>
      </c>
      <c r="F3" s="82"/>
      <c r="G3" s="82" t="s">
        <v>4</v>
      </c>
      <c r="H3" s="82" t="s">
        <v>7</v>
      </c>
    </row>
    <row r="4" spans="1:14" ht="62.25" customHeight="1">
      <c r="A4" s="76"/>
      <c r="B4" s="82"/>
      <c r="C4" s="82"/>
      <c r="D4" s="82"/>
      <c r="E4" s="14" t="s">
        <v>8</v>
      </c>
      <c r="F4" s="14" t="s">
        <v>9</v>
      </c>
      <c r="G4" s="82"/>
      <c r="H4" s="76"/>
      <c r="K4" s="3"/>
      <c r="L4" s="3"/>
      <c r="M4" s="3"/>
      <c r="N4" s="3"/>
    </row>
    <row r="5" spans="1:8" ht="54.75" customHeight="1">
      <c r="A5" s="64">
        <v>1</v>
      </c>
      <c r="B5" s="18" t="s">
        <v>22</v>
      </c>
      <c r="C5" s="19"/>
      <c r="D5" s="20"/>
      <c r="E5" s="21"/>
      <c r="F5" s="21"/>
      <c r="G5" s="22"/>
      <c r="H5" s="23"/>
    </row>
    <row r="6" spans="1:8" ht="86.25" customHeight="1">
      <c r="A6" s="83"/>
      <c r="B6" s="24" t="s">
        <v>23</v>
      </c>
      <c r="C6" s="25" t="s">
        <v>5</v>
      </c>
      <c r="D6" s="26">
        <v>3.212</v>
      </c>
      <c r="E6" s="27">
        <v>0.393</v>
      </c>
      <c r="F6" s="27">
        <v>0.193</v>
      </c>
      <c r="G6" s="28" t="s">
        <v>12</v>
      </c>
      <c r="H6" s="29" t="s">
        <v>16</v>
      </c>
    </row>
    <row r="7" spans="1:8" ht="54" customHeight="1">
      <c r="A7" s="64">
        <v>2</v>
      </c>
      <c r="B7" s="18" t="s">
        <v>22</v>
      </c>
      <c r="C7" s="19"/>
      <c r="D7" s="86" t="s">
        <v>26</v>
      </c>
      <c r="E7" s="21"/>
      <c r="F7" s="21"/>
      <c r="G7" s="21"/>
      <c r="H7" s="84" t="s">
        <v>25</v>
      </c>
    </row>
    <row r="8" spans="1:8" ht="89.25" customHeight="1">
      <c r="A8" s="65"/>
      <c r="B8" s="30" t="s">
        <v>24</v>
      </c>
      <c r="C8" s="11" t="s">
        <v>5</v>
      </c>
      <c r="D8" s="87"/>
      <c r="E8" s="4">
        <v>1.671</v>
      </c>
      <c r="F8" s="29" t="s">
        <v>45</v>
      </c>
      <c r="G8" s="11" t="s">
        <v>27</v>
      </c>
      <c r="H8" s="85"/>
    </row>
    <row r="9" spans="1:8" ht="36.75" customHeight="1">
      <c r="A9" s="64">
        <v>3</v>
      </c>
      <c r="B9" s="31" t="s">
        <v>36</v>
      </c>
      <c r="C9" s="76" t="s">
        <v>13</v>
      </c>
      <c r="D9" s="20"/>
      <c r="E9" s="21"/>
      <c r="F9" s="21"/>
      <c r="G9" s="32"/>
      <c r="H9" s="60" t="s">
        <v>32</v>
      </c>
    </row>
    <row r="10" spans="1:14" ht="52.5" customHeight="1">
      <c r="A10" s="65"/>
      <c r="B10" s="33" t="s">
        <v>28</v>
      </c>
      <c r="C10" s="77"/>
      <c r="D10" s="4">
        <f>SUM(D12+D13+D14)</f>
        <v>32.626</v>
      </c>
      <c r="E10" s="4">
        <f>SUM(E12+E13+E14)</f>
        <v>32.626</v>
      </c>
      <c r="F10" s="4">
        <f>SUM(F12+F13+F14)</f>
        <v>30.911</v>
      </c>
      <c r="G10" s="12" t="s">
        <v>21</v>
      </c>
      <c r="H10" s="61"/>
      <c r="M10" s="7"/>
      <c r="N10" s="6"/>
    </row>
    <row r="11" spans="1:14" ht="15.75" customHeight="1">
      <c r="A11" s="13"/>
      <c r="B11" s="5" t="s">
        <v>17</v>
      </c>
      <c r="C11" s="11"/>
      <c r="D11" s="4"/>
      <c r="E11" s="4"/>
      <c r="F11" s="4"/>
      <c r="G11" s="12"/>
      <c r="H11" s="34"/>
      <c r="M11" s="7"/>
      <c r="N11" s="6"/>
    </row>
    <row r="12" spans="1:14" ht="75" customHeight="1">
      <c r="A12" s="72" t="s">
        <v>33</v>
      </c>
      <c r="B12" s="73"/>
      <c r="C12" s="14" t="s">
        <v>13</v>
      </c>
      <c r="D12" s="4">
        <v>10.08</v>
      </c>
      <c r="E12" s="4">
        <v>10.08</v>
      </c>
      <c r="F12" s="4">
        <v>9.576</v>
      </c>
      <c r="G12" s="12" t="s">
        <v>21</v>
      </c>
      <c r="H12" s="35" t="s">
        <v>29</v>
      </c>
      <c r="M12" s="7"/>
      <c r="N12" s="6"/>
    </row>
    <row r="13" spans="1:14" ht="78.75" customHeight="1">
      <c r="A13" s="72" t="s">
        <v>34</v>
      </c>
      <c r="B13" s="73"/>
      <c r="C13" s="14" t="s">
        <v>13</v>
      </c>
      <c r="D13" s="14">
        <v>8.269</v>
      </c>
      <c r="E13" s="42">
        <v>8.269</v>
      </c>
      <c r="F13" s="9">
        <v>6.402</v>
      </c>
      <c r="G13" s="12" t="s">
        <v>21</v>
      </c>
      <c r="H13" s="35" t="s">
        <v>30</v>
      </c>
      <c r="M13" s="7"/>
      <c r="N13" s="6"/>
    </row>
    <row r="14" spans="1:14" ht="83.25" customHeight="1">
      <c r="A14" s="74" t="s">
        <v>35</v>
      </c>
      <c r="B14" s="75"/>
      <c r="C14" s="14" t="s">
        <v>13</v>
      </c>
      <c r="D14" s="14">
        <v>14.277</v>
      </c>
      <c r="E14" s="42">
        <v>14.277</v>
      </c>
      <c r="F14" s="9">
        <v>14.933</v>
      </c>
      <c r="G14" s="43" t="s">
        <v>21</v>
      </c>
      <c r="H14" s="35" t="s">
        <v>31</v>
      </c>
      <c r="M14" s="7"/>
      <c r="N14" s="6"/>
    </row>
    <row r="15" spans="1:13" ht="33" customHeight="1">
      <c r="A15" s="68">
        <v>4</v>
      </c>
      <c r="B15" s="31" t="s">
        <v>36</v>
      </c>
      <c r="C15" s="66" t="s">
        <v>13</v>
      </c>
      <c r="D15" s="36"/>
      <c r="E15" s="23"/>
      <c r="F15" s="22"/>
      <c r="G15" s="21"/>
      <c r="H15" s="70" t="s">
        <v>38</v>
      </c>
      <c r="M15" s="8"/>
    </row>
    <row r="16" spans="1:8" ht="77.25" customHeight="1">
      <c r="A16" s="69"/>
      <c r="B16" s="33" t="s">
        <v>37</v>
      </c>
      <c r="C16" s="67"/>
      <c r="D16" s="37">
        <v>9.5</v>
      </c>
      <c r="E16" s="37">
        <v>9.5</v>
      </c>
      <c r="F16" s="52">
        <v>8.39</v>
      </c>
      <c r="G16" s="44" t="s">
        <v>21</v>
      </c>
      <c r="H16" s="71"/>
    </row>
    <row r="17" spans="1:8" ht="33" customHeight="1">
      <c r="A17" s="62" t="s">
        <v>14</v>
      </c>
      <c r="B17" s="63"/>
      <c r="C17" s="51"/>
      <c r="D17" s="33"/>
      <c r="E17" s="43">
        <f>SUM(E6+E8+E10)</f>
        <v>34.69</v>
      </c>
      <c r="F17" s="9">
        <f>SUM(F6+F10)</f>
        <v>31.104000000000003</v>
      </c>
      <c r="G17" s="38"/>
      <c r="H17" s="39"/>
    </row>
    <row r="18" spans="1:11" ht="90.75" customHeight="1">
      <c r="A18" s="13">
        <v>5</v>
      </c>
      <c r="B18" s="40" t="s">
        <v>15</v>
      </c>
      <c r="C18" s="13" t="s">
        <v>10</v>
      </c>
      <c r="D18" s="14">
        <v>2050.971</v>
      </c>
      <c r="E18" s="9">
        <v>160.75</v>
      </c>
      <c r="F18" s="9">
        <v>172.015</v>
      </c>
      <c r="G18" s="14" t="s">
        <v>11</v>
      </c>
      <c r="H18" s="35" t="s">
        <v>39</v>
      </c>
      <c r="K18" s="16"/>
    </row>
    <row r="19" spans="1:8" ht="33.75" customHeight="1">
      <c r="A19" s="74" t="s">
        <v>18</v>
      </c>
      <c r="B19" s="75"/>
      <c r="C19" s="13" t="s">
        <v>10</v>
      </c>
      <c r="D19" s="9">
        <f>SUM(D21+D22+D23+D24)</f>
        <v>5.8340000000000005</v>
      </c>
      <c r="E19" s="9">
        <f>SUM(E21+E22+E23+E24)</f>
        <v>5.8340000000000005</v>
      </c>
      <c r="F19" s="9">
        <f>SUM(F21+F22+F23+F24+F25+F26+F27+F28)</f>
        <v>6.294</v>
      </c>
      <c r="G19" s="14" t="s">
        <v>21</v>
      </c>
      <c r="H19" s="2"/>
    </row>
    <row r="20" spans="1:8" ht="21" customHeight="1">
      <c r="A20" s="13"/>
      <c r="B20" s="5" t="s">
        <v>17</v>
      </c>
      <c r="C20" s="13"/>
      <c r="D20" s="14"/>
      <c r="E20" s="14"/>
      <c r="F20" s="41"/>
      <c r="G20" s="15"/>
      <c r="H20" s="2"/>
    </row>
    <row r="21" spans="1:8" ht="39.75" customHeight="1">
      <c r="A21" s="13">
        <v>6</v>
      </c>
      <c r="B21" s="5" t="s">
        <v>41</v>
      </c>
      <c r="C21" s="13" t="s">
        <v>10</v>
      </c>
      <c r="D21" s="14">
        <v>1.498</v>
      </c>
      <c r="E21" s="14">
        <v>1.498</v>
      </c>
      <c r="F21" s="9">
        <v>1.668</v>
      </c>
      <c r="G21" s="14" t="s">
        <v>21</v>
      </c>
      <c r="H21" s="35" t="s">
        <v>19</v>
      </c>
    </row>
    <row r="22" spans="1:8" ht="35.25" customHeight="1">
      <c r="A22" s="13">
        <v>7</v>
      </c>
      <c r="B22" s="5" t="s">
        <v>42</v>
      </c>
      <c r="C22" s="13" t="s">
        <v>10</v>
      </c>
      <c r="D22" s="14">
        <v>1.139</v>
      </c>
      <c r="E22" s="14">
        <v>1.139</v>
      </c>
      <c r="F22" s="9">
        <v>0.701</v>
      </c>
      <c r="G22" s="14" t="s">
        <v>21</v>
      </c>
      <c r="H22" s="35" t="s">
        <v>46</v>
      </c>
    </row>
    <row r="23" spans="1:8" ht="36" customHeight="1">
      <c r="A23" s="13">
        <v>8</v>
      </c>
      <c r="B23" s="5" t="s">
        <v>43</v>
      </c>
      <c r="C23" s="13" t="s">
        <v>10</v>
      </c>
      <c r="D23" s="14">
        <v>1.587</v>
      </c>
      <c r="E23" s="14">
        <v>1.587</v>
      </c>
      <c r="F23" s="9">
        <v>1.639</v>
      </c>
      <c r="G23" s="14" t="s">
        <v>21</v>
      </c>
      <c r="H23" s="35" t="s">
        <v>19</v>
      </c>
    </row>
    <row r="24" spans="1:8" ht="36" customHeight="1">
      <c r="A24" s="13">
        <v>9</v>
      </c>
      <c r="B24" s="5" t="s">
        <v>44</v>
      </c>
      <c r="C24" s="13" t="s">
        <v>10</v>
      </c>
      <c r="D24" s="9">
        <v>1.61</v>
      </c>
      <c r="E24" s="9">
        <v>1.61</v>
      </c>
      <c r="F24" s="9">
        <v>0.684</v>
      </c>
      <c r="G24" s="14" t="s">
        <v>21</v>
      </c>
      <c r="H24" s="35" t="s">
        <v>47</v>
      </c>
    </row>
    <row r="25" spans="1:8" ht="69" customHeight="1">
      <c r="A25" s="13">
        <v>10</v>
      </c>
      <c r="B25" s="5" t="s">
        <v>51</v>
      </c>
      <c r="C25" s="13" t="s">
        <v>10</v>
      </c>
      <c r="D25" s="10" t="s">
        <v>68</v>
      </c>
      <c r="E25" s="9"/>
      <c r="F25" s="9">
        <v>0.058</v>
      </c>
      <c r="G25" s="42" t="s">
        <v>21</v>
      </c>
      <c r="H25" s="35" t="s">
        <v>69</v>
      </c>
    </row>
    <row r="26" spans="1:8" ht="36" customHeight="1">
      <c r="A26" s="13">
        <v>11</v>
      </c>
      <c r="B26" s="5" t="s">
        <v>48</v>
      </c>
      <c r="C26" s="13" t="s">
        <v>10</v>
      </c>
      <c r="D26" s="10" t="s">
        <v>68</v>
      </c>
      <c r="E26" s="9"/>
      <c r="F26" s="9">
        <v>0.254</v>
      </c>
      <c r="G26" s="42" t="s">
        <v>21</v>
      </c>
      <c r="H26" s="35" t="s">
        <v>52</v>
      </c>
    </row>
    <row r="27" spans="1:8" ht="36" customHeight="1">
      <c r="A27" s="13">
        <v>12</v>
      </c>
      <c r="B27" s="5" t="s">
        <v>49</v>
      </c>
      <c r="C27" s="13" t="s">
        <v>10</v>
      </c>
      <c r="D27" s="10" t="s">
        <v>68</v>
      </c>
      <c r="E27" s="9"/>
      <c r="F27" s="9">
        <v>0.673</v>
      </c>
      <c r="G27" s="42" t="s">
        <v>21</v>
      </c>
      <c r="H27" s="35" t="s">
        <v>53</v>
      </c>
    </row>
    <row r="28" spans="1:8" ht="36" customHeight="1">
      <c r="A28" s="13">
        <v>13</v>
      </c>
      <c r="B28" s="31" t="s">
        <v>50</v>
      </c>
      <c r="C28" s="13" t="s">
        <v>10</v>
      </c>
      <c r="D28" s="10" t="s">
        <v>68</v>
      </c>
      <c r="E28" s="9"/>
      <c r="F28" s="54">
        <v>0.617</v>
      </c>
      <c r="G28" s="45" t="s">
        <v>21</v>
      </c>
      <c r="H28" s="35" t="s">
        <v>54</v>
      </c>
    </row>
    <row r="29" spans="1:8" ht="67.5" customHeight="1">
      <c r="A29" s="66">
        <v>14</v>
      </c>
      <c r="B29" s="53" t="s">
        <v>55</v>
      </c>
      <c r="C29" s="78" t="s">
        <v>13</v>
      </c>
      <c r="D29" s="56" t="s">
        <v>68</v>
      </c>
      <c r="E29" s="58"/>
      <c r="F29" s="54"/>
      <c r="G29" s="45"/>
      <c r="H29" s="70" t="s">
        <v>57</v>
      </c>
    </row>
    <row r="30" spans="1:8" ht="36" customHeight="1">
      <c r="A30" s="67"/>
      <c r="B30" s="33" t="s">
        <v>56</v>
      </c>
      <c r="C30" s="79"/>
      <c r="D30" s="57"/>
      <c r="E30" s="59"/>
      <c r="F30" s="4">
        <f>SUM(F31+F32+F33+F34+F35)</f>
        <v>108.873</v>
      </c>
      <c r="G30" s="46" t="s">
        <v>21</v>
      </c>
      <c r="H30" s="88"/>
    </row>
    <row r="31" spans="1:8" ht="36" customHeight="1">
      <c r="A31" s="80" t="s">
        <v>58</v>
      </c>
      <c r="B31" s="89"/>
      <c r="C31" s="13" t="s">
        <v>13</v>
      </c>
      <c r="D31" s="10" t="s">
        <v>68</v>
      </c>
      <c r="E31" s="43"/>
      <c r="F31" s="55">
        <v>7.606</v>
      </c>
      <c r="G31" s="46" t="s">
        <v>21</v>
      </c>
      <c r="H31" s="35" t="s">
        <v>63</v>
      </c>
    </row>
    <row r="32" spans="1:8" ht="36" customHeight="1">
      <c r="A32" s="90" t="s">
        <v>59</v>
      </c>
      <c r="B32" s="91"/>
      <c r="C32" s="13" t="s">
        <v>13</v>
      </c>
      <c r="D32" s="10" t="s">
        <v>68</v>
      </c>
      <c r="E32" s="43"/>
      <c r="F32" s="50">
        <v>46.74</v>
      </c>
      <c r="G32" s="43" t="s">
        <v>21</v>
      </c>
      <c r="H32" s="35" t="s">
        <v>64</v>
      </c>
    </row>
    <row r="33" spans="1:8" ht="36" customHeight="1">
      <c r="A33" s="90" t="s">
        <v>60</v>
      </c>
      <c r="B33" s="91"/>
      <c r="C33" s="13" t="s">
        <v>13</v>
      </c>
      <c r="D33" s="10" t="s">
        <v>68</v>
      </c>
      <c r="E33" s="9"/>
      <c r="F33" s="48">
        <v>14.718</v>
      </c>
      <c r="G33" s="43" t="s">
        <v>21</v>
      </c>
      <c r="H33" s="35" t="s">
        <v>65</v>
      </c>
    </row>
    <row r="34" spans="1:8" ht="36" customHeight="1">
      <c r="A34" s="80" t="s">
        <v>61</v>
      </c>
      <c r="B34" s="81"/>
      <c r="C34" s="47" t="s">
        <v>13</v>
      </c>
      <c r="D34" s="10" t="s">
        <v>68</v>
      </c>
      <c r="E34" s="9"/>
      <c r="F34" s="9">
        <v>18.853</v>
      </c>
      <c r="G34" s="49" t="s">
        <v>21</v>
      </c>
      <c r="H34" s="35" t="s">
        <v>66</v>
      </c>
    </row>
    <row r="35" spans="1:8" ht="36" customHeight="1">
      <c r="A35" s="80" t="s">
        <v>62</v>
      </c>
      <c r="B35" s="81"/>
      <c r="C35" s="47" t="s">
        <v>13</v>
      </c>
      <c r="D35" s="10" t="s">
        <v>68</v>
      </c>
      <c r="E35" s="9"/>
      <c r="F35" s="9">
        <v>20.956</v>
      </c>
      <c r="G35" s="49" t="s">
        <v>21</v>
      </c>
      <c r="H35" s="35" t="s">
        <v>67</v>
      </c>
    </row>
    <row r="36" spans="1:8" ht="51" customHeight="1">
      <c r="A36" s="74" t="s">
        <v>40</v>
      </c>
      <c r="B36" s="75"/>
      <c r="C36" s="13"/>
      <c r="D36" s="14"/>
      <c r="E36" s="9">
        <f>SUM(E17+E18+E19)</f>
        <v>201.274</v>
      </c>
      <c r="F36" s="9">
        <f>SUM(F17+F18+F19+F30)</f>
        <v>318.286</v>
      </c>
      <c r="G36" s="14"/>
      <c r="H36" s="2"/>
    </row>
  </sheetData>
  <sheetProtection/>
  <mergeCells count="34">
    <mergeCell ref="A32:B32"/>
    <mergeCell ref="A33:B33"/>
    <mergeCell ref="A1:H1"/>
    <mergeCell ref="E3:F3"/>
    <mergeCell ref="D3:D4"/>
    <mergeCell ref="A3:A4"/>
    <mergeCell ref="B3:B4"/>
    <mergeCell ref="C3:C4"/>
    <mergeCell ref="G3:G4"/>
    <mergeCell ref="A5:A6"/>
    <mergeCell ref="A7:A8"/>
    <mergeCell ref="H7:H8"/>
    <mergeCell ref="D7:D8"/>
    <mergeCell ref="H3:H4"/>
    <mergeCell ref="A36:B36"/>
    <mergeCell ref="A13:B13"/>
    <mergeCell ref="A14:B14"/>
    <mergeCell ref="A19:B19"/>
    <mergeCell ref="C9:C10"/>
    <mergeCell ref="C29:C30"/>
    <mergeCell ref="A29:A30"/>
    <mergeCell ref="A34:B34"/>
    <mergeCell ref="A35:B35"/>
    <mergeCell ref="A31:B31"/>
    <mergeCell ref="D29:D30"/>
    <mergeCell ref="E29:E30"/>
    <mergeCell ref="H9:H10"/>
    <mergeCell ref="A17:B17"/>
    <mergeCell ref="A9:A10"/>
    <mergeCell ref="C15:C16"/>
    <mergeCell ref="A15:A16"/>
    <mergeCell ref="H15:H16"/>
    <mergeCell ref="A12:B12"/>
    <mergeCell ref="H29:H30"/>
  </mergeCells>
  <printOptions horizontalCentered="1"/>
  <pageMargins left="0.7086614173228347" right="0.7086614173228347" top="1.141732283464567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2020-01-21T08:49:27Z</dcterms:modified>
  <cp:category/>
  <cp:version/>
  <cp:contentType/>
  <cp:contentStatus/>
</cp:coreProperties>
</file>