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330"/>
  </bookViews>
  <sheets>
    <sheet name="Сводный сметный расчет" sheetId="2" r:id="rId1"/>
  </sheets>
  <definedNames>
    <definedName name="Print_Titles" localSheetId="0">'Сводный сметный расчет'!$25:$25</definedName>
    <definedName name="_xlnm.Print_Titles" localSheetId="0">'Сводный сметный расчет'!$25:$25</definedName>
  </definedNames>
  <calcPr calcId="145621"/>
</workbook>
</file>

<file path=xl/calcChain.xml><?xml version="1.0" encoding="utf-8"?>
<calcChain xmlns="http://schemas.openxmlformats.org/spreadsheetml/2006/main">
  <c r="G42" i="2" l="1"/>
  <c r="H40" i="2"/>
  <c r="G40" i="2"/>
  <c r="G41" i="2" s="1"/>
  <c r="D36" i="2" l="1"/>
  <c r="H30" i="2"/>
  <c r="H31" i="2" s="1"/>
  <c r="H34" i="2" l="1"/>
  <c r="H35" i="2"/>
  <c r="H33" i="2"/>
  <c r="E31" i="2"/>
  <c r="E37" i="2" s="1"/>
  <c r="E41" i="2" s="1"/>
  <c r="E42" i="2" s="1"/>
  <c r="D31" i="2"/>
  <c r="D28" i="2"/>
  <c r="H27" i="2"/>
  <c r="H28" i="2" s="1"/>
  <c r="H36" i="2" l="1"/>
  <c r="D37" i="2"/>
  <c r="D41" i="2" l="1"/>
  <c r="D42" i="2" s="1"/>
  <c r="H42" i="2" s="1"/>
  <c r="H37" i="2"/>
  <c r="H41" i="2" s="1"/>
</calcChain>
</file>

<file path=xl/sharedStrings.xml><?xml version="1.0" encoding="utf-8"?>
<sst xmlns="http://schemas.openxmlformats.org/spreadsheetml/2006/main" count="48" uniqueCount="48">
  <si>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</si>
  <si>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</si>
  <si>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</si>
  <si>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</si>
  <si>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</si>
  <si>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</si>
  <si>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</si>
  <si>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</si>
  <si>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</si>
  <si>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</si>
  <si>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</si>
  <si>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</si>
  <si>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</si>
  <si>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</si>
  <si>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</si>
  <si>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</si>
  <si>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01-01-01</t>
  </si>
  <si>
    <t>Подготовительные работы</t>
  </si>
  <si>
    <t>Итого по Главе 1. "Подготовка территории строительства"</t>
  </si>
  <si>
    <t>Глава 4. Объекты энергетического хозяйства</t>
  </si>
  <si>
    <t>04-01-01</t>
  </si>
  <si>
    <t>Наружное освещение</t>
  </si>
  <si>
    <t>Итого по Главе 4. "Объекты энергетического хозяйства"</t>
  </si>
  <si>
    <t>Глава 7. Благоустройство и озеленение территории</t>
  </si>
  <si>
    <t>07-01-01</t>
  </si>
  <si>
    <t>Проезды и тротуары</t>
  </si>
  <si>
    <t>07-01-02</t>
  </si>
  <si>
    <t>Озеленение</t>
  </si>
  <si>
    <t>07-01-03</t>
  </si>
  <si>
    <t>МАФ</t>
  </si>
  <si>
    <t>Итого по Главе 7. "Благоустройство и озеленение территории"</t>
  </si>
  <si>
    <t>Итого по Главам 1-7</t>
  </si>
  <si>
    <t>Итого по сводному расчету</t>
  </si>
  <si>
    <t>Составлена в ценах по состоянию на 1 квартал 2000</t>
  </si>
  <si>
    <t>Составил :</t>
  </si>
  <si>
    <t>Черкашина Е.Г.</t>
  </si>
  <si>
    <t>"Утвержден" «____ »________________2022 г.</t>
  </si>
  <si>
    <t>«___»________________2022 г.</t>
  </si>
  <si>
    <t>Глава 9. Прочие работы и затраты</t>
  </si>
  <si>
    <t>Калькуляция 2022г.</t>
  </si>
  <si>
    <t>Итого по Главе  9. Прочие работы и затраты</t>
  </si>
  <si>
    <t>Итого по Главам 1-9</t>
  </si>
  <si>
    <t>Услуги по размещению ТБО на полигоне 13,25/12,58=1,053т.руб.</t>
  </si>
  <si>
    <t>Сводный сметный расчет в сумме 1598,44 тыс. руб.</t>
  </si>
  <si>
    <t>Администрация города Рубцовска Алтайского края</t>
  </si>
  <si>
    <t>Глава города Рубцовска</t>
  </si>
  <si>
    <t xml:space="preserve">                                     /Д.З.Фельдман/</t>
  </si>
  <si>
    <t>Благоустройство общественной территории по ул. Московская и прилегающей территории зеленой зоны по ул. Комсомольской под сквер в г. Рубцовске Алтайского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</si>
</sst>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7" fillId="0" borderId="2">
      <alignment horizontal="center"/>
    </xf>
    <xf numFmtId="0" fontId="6" fillId="0" borderId="0">
      <alignment vertical="top"/>
    </xf>
    <xf numFmtId="0" fontId="7" fillId="0" borderId="2">
      <alignment horizontal="center"/>
    </xf>
    <xf numFmtId="0" fontId="7" fillId="0" borderId="0">
      <alignment vertical="top"/>
    </xf>
    <xf numFmtId="0" fontId="6" fillId="0" borderId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2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7" fillId="0" borderId="0"/>
    <xf numFmtId="0" fontId="7" fillId="0" borderId="2">
      <alignment horizontal="center" wrapText="1"/>
    </xf>
    <xf numFmtId="0" fontId="7" fillId="0" borderId="2">
      <alignment horizontal="center"/>
    </xf>
    <xf numFmtId="0" fontId="6" fillId="0" borderId="0"/>
    <xf numFmtId="0" fontId="7" fillId="0" borderId="2">
      <alignment horizontal="center" wrapText="1"/>
    </xf>
    <xf numFmtId="0" fontId="6" fillId="0" borderId="0"/>
    <xf numFmtId="0" fontId="7" fillId="0" borderId="0">
      <alignment horizontal="center"/>
    </xf>
    <xf numFmtId="0" fontId="7" fillId="0" borderId="0">
      <alignment horizontal="left" vertical="top"/>
    </xf>
    <xf numFmtId="0" fontId="6" fillId="0" borderId="0"/>
    <xf numFmtId="0" fontId="7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Border="1" applyAlignment="1">
      <alignment horizontal="left" vertical="top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2" fontId="1" fillId="0" borderId="2" xfId="0" applyNumberFormat="1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horizontal="right" vertical="top"/>
    </xf>
    <xf numFmtId="49" fontId="1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/>
    </xf>
    <xf numFmtId="49" fontId="1" fillId="0" borderId="1" xfId="0" applyNumberFormat="1" applyFont="1" applyBorder="1" applyAlignment="1">
      <alignment horizontal="center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45"/>
  <sheetViews>
    <sheetView tabSelected="1" workbookViewId="0">
      <selection activeCell="A17" sqref="A17:H17"/>
    </sheetView>
  </sheetViews>
  <sheetFormatPr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7" customWidth="1"/>
    <col min="5" max="5" width="13" style="7" customWidth="1"/>
    <col min="6" max="6" width="13.42578125" style="7" customWidth="1"/>
    <col min="7" max="7" width="12.5703125" style="7" customWidth="1"/>
    <col min="8" max="8" width="13.85546875" style="7" customWidth="1"/>
    <col min="9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ht="12.75" customHeight="1" x14ac:dyDescent="0.2">
      <c r="B2" s="2" t="s">
        <v>7</v>
      </c>
      <c r="C2" s="36" t="s">
        <v>44</v>
      </c>
      <c r="D2" s="38"/>
      <c r="E2" s="38"/>
      <c r="F2" s="38"/>
      <c r="G2" s="38"/>
      <c r="H2" s="3"/>
    </row>
    <row r="3" spans="2:8" x14ac:dyDescent="0.2">
      <c r="C3" s="11"/>
      <c r="D3" s="12" t="s">
        <v>8</v>
      </c>
      <c r="E3" s="13"/>
      <c r="F3" s="14"/>
      <c r="G3" s="14"/>
      <c r="H3" s="3"/>
    </row>
    <row r="4" spans="2:8" x14ac:dyDescent="0.2">
      <c r="B4" s="2" t="s">
        <v>36</v>
      </c>
      <c r="C4" s="10"/>
      <c r="D4" s="3"/>
      <c r="E4" s="6"/>
      <c r="F4" s="3"/>
      <c r="G4" s="3"/>
      <c r="H4" s="3"/>
    </row>
    <row r="5" spans="2:8" x14ac:dyDescent="0.2">
      <c r="D5" s="3"/>
      <c r="E5" s="6"/>
      <c r="F5" s="3"/>
      <c r="G5" s="3"/>
      <c r="H5" s="3"/>
    </row>
    <row r="6" spans="2:8" x14ac:dyDescent="0.2">
      <c r="B6" s="25" t="s">
        <v>43</v>
      </c>
      <c r="C6" s="26"/>
      <c r="D6" s="3"/>
      <c r="E6" s="6"/>
      <c r="F6" s="3"/>
      <c r="G6" s="3"/>
      <c r="H6" s="3"/>
    </row>
    <row r="7" spans="2:8" x14ac:dyDescent="0.2">
      <c r="B7" s="25"/>
      <c r="C7" s="26"/>
      <c r="D7" s="3"/>
      <c r="E7" s="6"/>
      <c r="F7" s="3"/>
      <c r="G7" s="3"/>
      <c r="H7" s="3"/>
    </row>
    <row r="8" spans="2:8" x14ac:dyDescent="0.2">
      <c r="B8" s="42" t="s">
        <v>45</v>
      </c>
      <c r="C8" s="42"/>
      <c r="D8" s="3"/>
      <c r="E8" s="3"/>
      <c r="F8" s="3"/>
      <c r="G8" s="3"/>
      <c r="H8" s="3"/>
    </row>
    <row r="9" spans="2:8" x14ac:dyDescent="0.2">
      <c r="B9" s="42" t="s">
        <v>46</v>
      </c>
      <c r="C9" s="42"/>
      <c r="D9" s="3"/>
      <c r="E9" s="3"/>
      <c r="F9" s="3"/>
      <c r="G9" s="3"/>
      <c r="H9" s="3"/>
    </row>
    <row r="10" spans="2:8" x14ac:dyDescent="0.2">
      <c r="C10" s="36"/>
      <c r="D10" s="37"/>
      <c r="E10" s="37"/>
      <c r="F10" s="37"/>
      <c r="G10" s="37"/>
      <c r="H10" s="3"/>
    </row>
    <row r="11" spans="2:8" x14ac:dyDescent="0.2">
      <c r="D11" s="6" t="s">
        <v>9</v>
      </c>
      <c r="F11" s="3"/>
      <c r="G11" s="3"/>
      <c r="H11" s="3"/>
    </row>
    <row r="12" spans="2:8" x14ac:dyDescent="0.2">
      <c r="D12" s="3"/>
      <c r="E12" s="6"/>
      <c r="F12" s="3"/>
      <c r="G12" s="3"/>
      <c r="H12" s="3"/>
    </row>
    <row r="13" spans="2:8" x14ac:dyDescent="0.2">
      <c r="B13" s="2" t="s">
        <v>37</v>
      </c>
      <c r="H13" s="3"/>
    </row>
    <row r="14" spans="2:8" x14ac:dyDescent="0.2">
      <c r="G14" s="3"/>
      <c r="H14" s="3"/>
    </row>
    <row r="15" spans="2:8" x14ac:dyDescent="0.2">
      <c r="D15" s="8" t="s">
        <v>6</v>
      </c>
      <c r="F15" s="3"/>
      <c r="G15" s="3"/>
      <c r="H15" s="3"/>
    </row>
    <row r="16" spans="2:8" x14ac:dyDescent="0.2">
      <c r="D16" s="9"/>
      <c r="F16" s="3"/>
      <c r="G16" s="3"/>
      <c r="H16" s="3"/>
    </row>
    <row r="17" spans="1:8" ht="25.5" customHeight="1" x14ac:dyDescent="0.2">
      <c r="A17" s="43" t="s">
        <v>47</v>
      </c>
      <c r="B17" s="43"/>
      <c r="C17" s="43"/>
      <c r="D17" s="43"/>
      <c r="E17" s="43"/>
      <c r="F17" s="43"/>
      <c r="G17" s="43"/>
      <c r="H17" s="43"/>
    </row>
    <row r="18" spans="1:8" x14ac:dyDescent="0.2">
      <c r="D18" s="22" t="s">
        <v>0</v>
      </c>
      <c r="F18" s="3"/>
      <c r="G18" s="3"/>
      <c r="H18" s="3"/>
    </row>
    <row r="19" spans="1:8" x14ac:dyDescent="0.2">
      <c r="H19" s="3"/>
    </row>
    <row r="20" spans="1:8" x14ac:dyDescent="0.2">
      <c r="B20" s="2" t="s">
        <v>33</v>
      </c>
      <c r="D20" s="9"/>
      <c r="E20" s="3"/>
      <c r="F20" s="3"/>
      <c r="G20" s="3"/>
      <c r="H20" s="3"/>
    </row>
    <row r="21" spans="1:8" ht="12.75" customHeight="1" x14ac:dyDescent="0.2">
      <c r="A21" s="39" t="s">
        <v>1</v>
      </c>
      <c r="B21" s="40" t="s">
        <v>10</v>
      </c>
      <c r="C21" s="40" t="s">
        <v>11</v>
      </c>
      <c r="D21" s="41" t="s">
        <v>13</v>
      </c>
      <c r="E21" s="41"/>
      <c r="F21" s="41"/>
      <c r="G21" s="41"/>
      <c r="H21" s="39" t="s">
        <v>14</v>
      </c>
    </row>
    <row r="22" spans="1:8" x14ac:dyDescent="0.2">
      <c r="A22" s="39"/>
      <c r="B22" s="40"/>
      <c r="C22" s="40"/>
      <c r="D22" s="39" t="s">
        <v>12</v>
      </c>
      <c r="E22" s="39" t="s">
        <v>2</v>
      </c>
      <c r="F22" s="39" t="s">
        <v>3</v>
      </c>
      <c r="G22" s="39" t="s">
        <v>4</v>
      </c>
      <c r="H22" s="39"/>
    </row>
    <row r="23" spans="1:8" x14ac:dyDescent="0.2">
      <c r="A23" s="39"/>
      <c r="B23" s="40"/>
      <c r="C23" s="40"/>
      <c r="D23" s="39"/>
      <c r="E23" s="39"/>
      <c r="F23" s="39"/>
      <c r="G23" s="39"/>
      <c r="H23" s="39"/>
    </row>
    <row r="24" spans="1:8" x14ac:dyDescent="0.2">
      <c r="A24" s="39"/>
      <c r="B24" s="40"/>
      <c r="C24" s="40"/>
      <c r="D24" s="39"/>
      <c r="E24" s="39"/>
      <c r="F24" s="39"/>
      <c r="G24" s="39"/>
      <c r="H24" s="39"/>
    </row>
    <row r="25" spans="1:8" x14ac:dyDescent="0.2">
      <c r="A25" s="15">
        <v>1</v>
      </c>
      <c r="B25" s="16">
        <v>2</v>
      </c>
      <c r="C25" s="16">
        <v>3</v>
      </c>
      <c r="D25" s="15">
        <v>4</v>
      </c>
      <c r="E25" s="15">
        <v>5</v>
      </c>
      <c r="F25" s="15">
        <v>6</v>
      </c>
      <c r="G25" s="15">
        <v>7</v>
      </c>
      <c r="H25" s="15">
        <v>8</v>
      </c>
    </row>
    <row r="26" spans="1:8" x14ac:dyDescent="0.2">
      <c r="A26" s="34" t="s">
        <v>15</v>
      </c>
      <c r="B26" s="35"/>
      <c r="C26" s="35"/>
      <c r="D26" s="35"/>
      <c r="E26" s="35"/>
      <c r="F26" s="35"/>
      <c r="G26" s="35"/>
      <c r="H26" s="35"/>
    </row>
    <row r="27" spans="1:8" x14ac:dyDescent="0.2">
      <c r="A27" s="17">
        <v>1</v>
      </c>
      <c r="B27" s="18" t="s">
        <v>16</v>
      </c>
      <c r="C27" s="18" t="s">
        <v>17</v>
      </c>
      <c r="D27" s="19">
        <v>26.57</v>
      </c>
      <c r="E27" s="20"/>
      <c r="F27" s="20"/>
      <c r="G27" s="20"/>
      <c r="H27" s="19">
        <f>D27</f>
        <v>26.57</v>
      </c>
    </row>
    <row r="28" spans="1:8" ht="27.95" customHeight="1" x14ac:dyDescent="0.2">
      <c r="A28" s="21"/>
      <c r="B28" s="32" t="s">
        <v>18</v>
      </c>
      <c r="C28" s="33"/>
      <c r="D28" s="19">
        <f>D27</f>
        <v>26.57</v>
      </c>
      <c r="E28" s="20"/>
      <c r="F28" s="20"/>
      <c r="G28" s="20"/>
      <c r="H28" s="19">
        <f>H27</f>
        <v>26.57</v>
      </c>
    </row>
    <row r="29" spans="1:8" x14ac:dyDescent="0.2">
      <c r="A29" s="34" t="s">
        <v>19</v>
      </c>
      <c r="B29" s="35"/>
      <c r="C29" s="35"/>
      <c r="D29" s="35"/>
      <c r="E29" s="35"/>
      <c r="F29" s="35"/>
      <c r="G29" s="35"/>
      <c r="H29" s="35"/>
    </row>
    <row r="30" spans="1:8" x14ac:dyDescent="0.2">
      <c r="A30" s="17">
        <v>2</v>
      </c>
      <c r="B30" s="18" t="s">
        <v>20</v>
      </c>
      <c r="C30" s="18" t="s">
        <v>21</v>
      </c>
      <c r="D30" s="19">
        <v>431.7</v>
      </c>
      <c r="E30" s="19">
        <v>14.58</v>
      </c>
      <c r="F30" s="19"/>
      <c r="G30" s="20"/>
      <c r="H30" s="19">
        <f>SUM(D30:G30)</f>
        <v>446.28</v>
      </c>
    </row>
    <row r="31" spans="1:8" ht="27.95" customHeight="1" x14ac:dyDescent="0.2">
      <c r="A31" s="21"/>
      <c r="B31" s="32" t="s">
        <v>22</v>
      </c>
      <c r="C31" s="33"/>
      <c r="D31" s="19">
        <f>D30</f>
        <v>431.7</v>
      </c>
      <c r="E31" s="19">
        <f t="shared" ref="E31" si="0">E30</f>
        <v>14.58</v>
      </c>
      <c r="F31" s="19"/>
      <c r="G31" s="20"/>
      <c r="H31" s="19">
        <f>H30</f>
        <v>446.28</v>
      </c>
    </row>
    <row r="32" spans="1:8" x14ac:dyDescent="0.2">
      <c r="A32" s="34" t="s">
        <v>23</v>
      </c>
      <c r="B32" s="35"/>
      <c r="C32" s="35"/>
      <c r="D32" s="35"/>
      <c r="E32" s="35"/>
      <c r="F32" s="35"/>
      <c r="G32" s="35"/>
      <c r="H32" s="35"/>
    </row>
    <row r="33" spans="1:8" x14ac:dyDescent="0.2">
      <c r="A33" s="17">
        <v>3</v>
      </c>
      <c r="B33" s="18" t="s">
        <v>24</v>
      </c>
      <c r="C33" s="18" t="s">
        <v>25</v>
      </c>
      <c r="D33" s="23">
        <v>387.5</v>
      </c>
      <c r="E33" s="24"/>
      <c r="F33" s="24"/>
      <c r="G33" s="24"/>
      <c r="H33" s="23">
        <f>SUM(D33:G33)</f>
        <v>387.5</v>
      </c>
    </row>
    <row r="34" spans="1:8" x14ac:dyDescent="0.2">
      <c r="A34" s="17">
        <v>4</v>
      </c>
      <c r="B34" s="18" t="s">
        <v>26</v>
      </c>
      <c r="C34" s="18" t="s">
        <v>27</v>
      </c>
      <c r="D34" s="23">
        <v>91.2</v>
      </c>
      <c r="E34" s="24"/>
      <c r="F34" s="24"/>
      <c r="G34" s="24"/>
      <c r="H34" s="23">
        <f t="shared" ref="H34:H35" si="1">SUM(D34:G34)</f>
        <v>91.2</v>
      </c>
    </row>
    <row r="35" spans="1:8" x14ac:dyDescent="0.2">
      <c r="A35" s="17">
        <v>5</v>
      </c>
      <c r="B35" s="18" t="s">
        <v>28</v>
      </c>
      <c r="C35" s="18" t="s">
        <v>29</v>
      </c>
      <c r="D35" s="23">
        <v>645.84</v>
      </c>
      <c r="E35" s="24"/>
      <c r="F35" s="24"/>
      <c r="G35" s="24"/>
      <c r="H35" s="23">
        <f t="shared" si="1"/>
        <v>645.84</v>
      </c>
    </row>
    <row r="36" spans="1:8" ht="27.95" customHeight="1" x14ac:dyDescent="0.2">
      <c r="A36" s="21"/>
      <c r="B36" s="32" t="s">
        <v>30</v>
      </c>
      <c r="C36" s="33"/>
      <c r="D36" s="23">
        <f>SUM(D33:D35)</f>
        <v>1124.54</v>
      </c>
      <c r="E36" s="23"/>
      <c r="F36" s="23"/>
      <c r="G36" s="24"/>
      <c r="H36" s="23">
        <f>SUM(H33:H35)</f>
        <v>1124.54</v>
      </c>
    </row>
    <row r="37" spans="1:8" x14ac:dyDescent="0.2">
      <c r="A37" s="21"/>
      <c r="B37" s="32" t="s">
        <v>31</v>
      </c>
      <c r="C37" s="33"/>
      <c r="D37" s="23">
        <f>D28+D31+D36</f>
        <v>1582.81</v>
      </c>
      <c r="E37" s="23">
        <f>E28+E31+E36</f>
        <v>14.58</v>
      </c>
      <c r="F37" s="23"/>
      <c r="G37" s="20"/>
      <c r="H37" s="23">
        <f>SUM(D37:G37)</f>
        <v>1597.3899999999999</v>
      </c>
    </row>
    <row r="38" spans="1:8" x14ac:dyDescent="0.2">
      <c r="A38" s="34" t="s">
        <v>38</v>
      </c>
      <c r="B38" s="35"/>
      <c r="C38" s="35"/>
      <c r="D38" s="35"/>
      <c r="E38" s="35"/>
      <c r="F38" s="35"/>
      <c r="G38" s="35"/>
      <c r="H38" s="35"/>
    </row>
    <row r="39" spans="1:8" ht="25.5" x14ac:dyDescent="0.2">
      <c r="A39" s="21">
        <v>6</v>
      </c>
      <c r="B39" s="30" t="s">
        <v>39</v>
      </c>
      <c r="C39" s="31" t="s">
        <v>42</v>
      </c>
      <c r="D39" s="23"/>
      <c r="E39" s="23"/>
      <c r="F39" s="23"/>
      <c r="G39" s="19">
        <v>1.05</v>
      </c>
      <c r="H39" s="23">
        <v>1.05</v>
      </c>
    </row>
    <row r="40" spans="1:8" ht="27.95" customHeight="1" x14ac:dyDescent="0.2">
      <c r="A40" s="21"/>
      <c r="B40" s="32" t="s">
        <v>40</v>
      </c>
      <c r="C40" s="33"/>
      <c r="D40" s="23"/>
      <c r="E40" s="24"/>
      <c r="F40" s="23"/>
      <c r="G40" s="24">
        <f>H39</f>
        <v>1.05</v>
      </c>
      <c r="H40" s="23">
        <f>H39</f>
        <v>1.05</v>
      </c>
    </row>
    <row r="41" spans="1:8" x14ac:dyDescent="0.2">
      <c r="A41" s="21"/>
      <c r="B41" s="32" t="s">
        <v>41</v>
      </c>
      <c r="C41" s="33"/>
      <c r="D41" s="23">
        <f>D37+D40</f>
        <v>1582.81</v>
      </c>
      <c r="E41" s="23">
        <f t="shared" ref="E41:G41" si="2">E37+E40</f>
        <v>14.58</v>
      </c>
      <c r="F41" s="23"/>
      <c r="G41" s="23">
        <f t="shared" si="2"/>
        <v>1.05</v>
      </c>
      <c r="H41" s="23">
        <f>H37+H40</f>
        <v>1598.4399999999998</v>
      </c>
    </row>
    <row r="42" spans="1:8" x14ac:dyDescent="0.2">
      <c r="A42" s="21"/>
      <c r="B42" s="32" t="s">
        <v>32</v>
      </c>
      <c r="C42" s="33"/>
      <c r="D42" s="23">
        <f>D41</f>
        <v>1582.81</v>
      </c>
      <c r="E42" s="23">
        <f t="shared" ref="E42" si="3">E41</f>
        <v>14.58</v>
      </c>
      <c r="F42" s="23"/>
      <c r="G42" s="23">
        <f>G41</f>
        <v>1.05</v>
      </c>
      <c r="H42" s="23">
        <f>SUM(D42:G42)</f>
        <v>1598.4399999999998</v>
      </c>
    </row>
    <row r="45" spans="1:8" x14ac:dyDescent="0.2">
      <c r="B45" s="29" t="s">
        <v>34</v>
      </c>
      <c r="C45" s="28"/>
      <c r="D45" s="27" t="s">
        <v>35</v>
      </c>
    </row>
  </sheetData>
  <mergeCells count="25">
    <mergeCell ref="C2:G2"/>
    <mergeCell ref="A26:H26"/>
    <mergeCell ref="B28:C28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8:C8"/>
    <mergeCell ref="B9:C9"/>
    <mergeCell ref="A17:H17"/>
    <mergeCell ref="B37:C37"/>
    <mergeCell ref="B42:C42"/>
    <mergeCell ref="B31:C31"/>
    <mergeCell ref="A32:H32"/>
    <mergeCell ref="C10:G10"/>
    <mergeCell ref="A29:H29"/>
    <mergeCell ref="B36:C36"/>
    <mergeCell ref="A38:H38"/>
    <mergeCell ref="B40:C40"/>
    <mergeCell ref="B41:C41"/>
  </mergeCells>
  <pageMargins left="0.42" right="0.25" top="0.5" bottom="0.52" header="0.3" footer="0.3"/>
  <pageSetup paperSize="9" fitToHeight="1000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2020-04-09T02:46:01Z</cp:lastPrinted>
  <dcterms:created xsi:type="dcterms:W3CDTF">2002-03-25T05:35:56Z</dcterms:created>
  <dcterms:modified xsi:type="dcterms:W3CDTF">2022-07-04T10:25:12Z</dcterms:modified>
</cp:coreProperties>
</file>