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Расчет цены" sheetId="1" r:id="rId1"/>
  </sheets>
  <definedNames>
    <definedName name="_xlnm.Print_Area" localSheetId="0">'Расчет цены'!$A$5:$P$11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<sst xmlns="http://schemas.openxmlformats.org/spreadsheetml/2006/main" count="26" uniqueCount="26">
  <si>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</si>
  <si>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</si>
  <si>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</si>
  <si>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</si>
  <si>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</si>
  <si>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</si>
  <si>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</si>
  <si>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</si>
  <si>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</si>
  <si>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</si>
  <si>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</si>
  <si>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</si>
  <si>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</si>
  <si>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</si>
  <si>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</si>
  <si>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</si>
  <si>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</si>
  <si>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</si>
  <si>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</si>
  <si>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</si>
  <si>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</si>
  <si>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</si>
  <si>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</si>
  <si>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Оказание услуг по оценке рыночной стоимости бесхозяйного недвижимого имущества</t>
  </si>
  <si>
    <t>усл.ед.</t>
  </si>
  <si>
    <t>3 500 (три тысячи пятьсот) рублей  00 копеек.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</si>
</sst>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1657350</xdr:rowOff>
    </xdr:from>
    <xdr:to>
      <xdr:col>12</xdr:col>
      <xdr:colOff>1447800</xdr:colOff>
      <xdr:row>7</xdr:row>
      <xdr:rowOff>2009775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3337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8">
      <selection activeCell="K19" sqref="K19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37" t="s">
        <v>21</v>
      </c>
      <c r="M1" s="37"/>
      <c r="N1" s="37"/>
      <c r="O1" s="37"/>
      <c r="P1" s="37"/>
    </row>
    <row r="2" spans="12:16" ht="45.75" customHeight="1">
      <c r="L2" s="37"/>
      <c r="M2" s="37"/>
      <c r="N2" s="37"/>
      <c r="O2" s="37"/>
      <c r="P2" s="37"/>
    </row>
    <row r="3" spans="12:16" ht="12.75" customHeight="1" hidden="1">
      <c r="L3" s="37"/>
      <c r="M3" s="37"/>
      <c r="N3" s="37"/>
      <c r="O3" s="37"/>
      <c r="P3" s="37"/>
    </row>
    <row r="4" spans="12:16" ht="0.75" customHeight="1" hidden="1">
      <c r="L4" s="9"/>
      <c r="M4" s="9"/>
      <c r="N4" s="9"/>
      <c r="O4" s="9"/>
      <c r="P4" s="9"/>
    </row>
    <row r="5" spans="12:16" ht="12.75">
      <c r="L5" s="46"/>
      <c r="M5" s="46"/>
      <c r="N5" s="46"/>
      <c r="O5" s="46"/>
      <c r="P5" s="46"/>
    </row>
    <row r="6" spans="1:16" ht="32.25" customHeight="1">
      <c r="A6" s="38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30.75" customHeight="1">
      <c r="A7" s="39" t="s">
        <v>0</v>
      </c>
      <c r="B7" s="39" t="s">
        <v>13</v>
      </c>
      <c r="C7" s="39" t="s">
        <v>1</v>
      </c>
      <c r="D7" s="39" t="s">
        <v>2</v>
      </c>
      <c r="E7" s="39" t="s">
        <v>3</v>
      </c>
      <c r="F7" s="39"/>
      <c r="G7" s="39"/>
      <c r="H7" s="40" t="s">
        <v>10</v>
      </c>
      <c r="I7" s="40"/>
      <c r="J7" s="41" t="s">
        <v>12</v>
      </c>
      <c r="K7" s="41"/>
      <c r="L7" s="41"/>
      <c r="M7" s="45" t="s">
        <v>17</v>
      </c>
      <c r="N7" s="45"/>
      <c r="O7" s="45"/>
      <c r="P7" s="45"/>
    </row>
    <row r="8" spans="1:16" ht="173.25" customHeight="1">
      <c r="A8" s="39"/>
      <c r="B8" s="39"/>
      <c r="C8" s="39"/>
      <c r="D8" s="39"/>
      <c r="E8" s="26" t="s">
        <v>16</v>
      </c>
      <c r="F8" s="26" t="s">
        <v>19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20</v>
      </c>
      <c r="P8" s="2" t="s">
        <v>18</v>
      </c>
    </row>
    <row r="9" spans="1:16" ht="167.25" customHeight="1">
      <c r="A9" s="31">
        <v>1</v>
      </c>
      <c r="B9" s="28" t="s">
        <v>23</v>
      </c>
      <c r="C9" s="27" t="s">
        <v>24</v>
      </c>
      <c r="D9" s="29">
        <v>1</v>
      </c>
      <c r="E9" s="30">
        <v>4000</v>
      </c>
      <c r="F9" s="30">
        <v>3000</v>
      </c>
      <c r="G9" s="30">
        <v>3500</v>
      </c>
      <c r="H9" s="30"/>
      <c r="I9" s="30"/>
      <c r="J9" s="32">
        <f>AVERAGE(E9:G9)</f>
        <v>3500</v>
      </c>
      <c r="K9" s="33">
        <f>SQRT(((SUM((POWER(G9-J9,2)),(POWER(F9-J9,2)),(POWER(E9-J9,2)))/(COLUMNS(E9:G9)-1))))</f>
        <v>500</v>
      </c>
      <c r="L9" s="33">
        <f>K9/J9*100</f>
        <v>14.285714285714285</v>
      </c>
      <c r="M9" s="34">
        <f>((D9/3)*(SUM(E9:G9)))</f>
        <v>3500</v>
      </c>
      <c r="N9" s="35">
        <f>M9/D9</f>
        <v>3500</v>
      </c>
      <c r="O9" s="34">
        <f>ROUNDUP(N9,2)</f>
        <v>3500</v>
      </c>
      <c r="P9" s="36">
        <f>O9*D9</f>
        <v>3500</v>
      </c>
    </row>
    <row r="10" spans="1:16" s="6" customFormat="1" ht="23.25" customHeight="1">
      <c r="A10" s="47" t="s">
        <v>22</v>
      </c>
      <c r="B10" s="48"/>
      <c r="C10" s="48"/>
      <c r="D10" s="48"/>
      <c r="E10" s="48"/>
      <c r="F10" s="48"/>
      <c r="G10" s="48"/>
      <c r="H10" s="48"/>
      <c r="I10" s="49"/>
      <c r="J10" s="50" t="s">
        <v>25</v>
      </c>
      <c r="K10" s="51"/>
      <c r="L10" s="51"/>
      <c r="M10" s="51"/>
      <c r="N10" s="51"/>
      <c r="O10" s="51"/>
      <c r="P10" s="52"/>
    </row>
    <row r="11" spans="1:8" s="6" customFormat="1" ht="15.75">
      <c r="A11" s="7"/>
      <c r="B11" s="7"/>
      <c r="C11" s="16"/>
      <c r="D11" s="15"/>
      <c r="E11" s="21"/>
      <c r="F11" s="8"/>
      <c r="G11" s="22"/>
      <c r="H11" s="11" t="s">
        <v>11</v>
      </c>
    </row>
    <row r="12" spans="1:8" ht="15.75">
      <c r="A12" s="42"/>
      <c r="B12" s="42"/>
      <c r="C12" s="17"/>
      <c r="D12" s="17"/>
      <c r="E12" s="23"/>
      <c r="F12" s="23"/>
      <c r="G12" s="23"/>
      <c r="H12" s="9"/>
    </row>
    <row r="13" spans="1:8" s="6" customFormat="1" ht="15.75">
      <c r="A13" s="43"/>
      <c r="B13" s="43"/>
      <c r="C13" s="43"/>
      <c r="D13" s="18"/>
      <c r="E13" s="24"/>
      <c r="F13" s="10"/>
      <c r="G13" s="44"/>
      <c r="H13" s="44"/>
    </row>
    <row r="14" spans="1:8" ht="12.75">
      <c r="A14" s="9"/>
      <c r="B14" s="13"/>
      <c r="C14" s="19"/>
      <c r="D14" s="19"/>
      <c r="E14" s="25"/>
      <c r="F14" s="25"/>
      <c r="G14" s="25"/>
      <c r="H14" s="9"/>
    </row>
    <row r="15" spans="1:8" ht="12.75">
      <c r="A15" s="9"/>
      <c r="B15" s="13"/>
      <c r="C15" s="19"/>
      <c r="D15" s="19"/>
      <c r="E15" s="25"/>
      <c r="F15" s="25"/>
      <c r="G15" s="25"/>
      <c r="H15" s="11"/>
    </row>
  </sheetData>
  <sheetProtection/>
  <mergeCells count="16">
    <mergeCell ref="A12:B12"/>
    <mergeCell ref="A13:C13"/>
    <mergeCell ref="G13:H13"/>
    <mergeCell ref="M7:P7"/>
    <mergeCell ref="L5:P5"/>
    <mergeCell ref="A10:I10"/>
    <mergeCell ref="J10:P10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2023-04-20T08:30:49Z</cp:lastPrinted>
  <dcterms:created xsi:type="dcterms:W3CDTF">2014-01-15T18:15:09Z</dcterms:created>
  <dcterms:modified xsi:type="dcterms:W3CDTF">2023-05-11T08:40:18Z</dcterms:modified>
  <cp:category/>
  <cp:version/>
  <cp:contentType/>
  <cp:contentStatus/>
</cp:coreProperties>
</file>