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<sst xmlns="http://schemas.openxmlformats.org/spreadsheetml/2006/main" count="26" uniqueCount="26">
  <si>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</si>
  <si>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</si>
  <si>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</si>
  <si>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</si>
  <si>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</si>
  <si>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</si>
  <si>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</si>
  <si>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</si>
  <si>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</si>
  <si>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</si>
  <si>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</si>
  <si>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</si>
  <si>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</si>
  <si>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</si>
  <si>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</si>
  <si>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</si>
  <si>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</si>
  <si>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>пачка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</si>
  <si>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</si>
  <si>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</si>
  <si>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</si>
  <si>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</si>
  <si>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</si>
  <si>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</si>
  <si>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Поставка бумаги формата А4 для офисной техники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</si>
  <si>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 129 622,50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</si>
</sst>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4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5" zoomScaleNormal="85" zoomScaleSheetLayoutView="100" zoomScalePageLayoutView="0" workbookViewId="0" topLeftCell="A1">
      <selection activeCell="A7" sqref="A7:P7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58" t="s">
        <v>22</v>
      </c>
      <c r="N1" s="59"/>
      <c r="O1" s="59"/>
      <c r="P1" s="59"/>
    </row>
    <row r="2" spans="1:16" ht="41.2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3" t="s">
        <v>14</v>
      </c>
      <c r="C3" s="63" t="s">
        <v>1</v>
      </c>
      <c r="D3" s="63" t="s">
        <v>2</v>
      </c>
      <c r="E3" s="65" t="s">
        <v>3</v>
      </c>
      <c r="F3" s="66"/>
      <c r="G3" s="67"/>
      <c r="H3" s="68" t="s">
        <v>10</v>
      </c>
      <c r="I3" s="69"/>
      <c r="J3" s="70" t="s">
        <v>13</v>
      </c>
      <c r="K3" s="71"/>
      <c r="L3" s="72"/>
      <c r="M3" s="47" t="s">
        <v>20</v>
      </c>
      <c r="N3" s="48"/>
      <c r="O3" s="48"/>
      <c r="P3" s="49"/>
    </row>
    <row r="4" spans="1:21" ht="196.5" customHeight="1">
      <c r="A4" s="64"/>
      <c r="B4" s="64"/>
      <c r="C4" s="64"/>
      <c r="D4" s="64"/>
      <c r="E4" s="32" t="s">
        <v>18</v>
      </c>
      <c r="F4" s="32" t="s">
        <v>23</v>
      </c>
      <c r="G4" s="32" t="s">
        <v>19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21</v>
      </c>
      <c r="P4" s="2" t="s">
        <v>16</v>
      </c>
      <c r="U4" s="42"/>
    </row>
    <row r="5" spans="1:16" s="31" customFormat="1" ht="106.5" customHeight="1">
      <c r="A5" s="34">
        <v>1</v>
      </c>
      <c r="B5" s="35" t="s">
        <v>24</v>
      </c>
      <c r="C5" s="33" t="s">
        <v>17</v>
      </c>
      <c r="D5" s="40">
        <v>375</v>
      </c>
      <c r="E5" s="41">
        <v>349</v>
      </c>
      <c r="F5" s="41">
        <v>349</v>
      </c>
      <c r="G5" s="41">
        <v>339</v>
      </c>
      <c r="H5" s="21"/>
      <c r="I5" s="21"/>
      <c r="J5" s="29">
        <f>AVERAGE(E5:G5)</f>
        <v>345.6666666666667</v>
      </c>
      <c r="K5" s="30">
        <f>SQRT(((SUM((POWER(G5-J5,2)),(POWER(F5-J5,2)),(POWER(E5-J5,2)))/(COLUMNS(E5:G5)-1))))</f>
        <v>5.773502691896258</v>
      </c>
      <c r="L5" s="30">
        <f>K5/J5*100</f>
        <v>1.6702515019950601</v>
      </c>
      <c r="M5" s="21">
        <f>((D5/3)*(SUM(E5:G5)))</f>
        <v>129625</v>
      </c>
      <c r="N5" s="43">
        <f>M5/D5</f>
        <v>345.6666666666667</v>
      </c>
      <c r="O5" s="21">
        <f>ROUNDDOWN(N5,2)</f>
        <v>345.66</v>
      </c>
      <c r="P5" s="44">
        <f>O5*D5</f>
        <v>129622.50000000001</v>
      </c>
    </row>
    <row r="6" spans="1:16" s="6" customFormat="1" ht="15.75">
      <c r="A6" s="55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ht="26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8" ht="15.75">
      <c r="A8" s="51"/>
      <c r="B8" s="51"/>
      <c r="C8" s="17"/>
      <c r="D8" s="17"/>
      <c r="E8" s="23"/>
      <c r="F8" s="23"/>
      <c r="G8" s="23"/>
      <c r="H8" s="8"/>
    </row>
    <row r="9" spans="1:16" s="7" customFormat="1" ht="23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0" s="7" customFormat="1" ht="23.25">
      <c r="A10" s="36"/>
      <c r="B10" s="37"/>
      <c r="C10" s="52"/>
      <c r="D10" s="52"/>
      <c r="E10" s="52"/>
      <c r="F10" s="54"/>
      <c r="G10" s="54"/>
      <c r="H10" s="38" t="s">
        <v>12</v>
      </c>
      <c r="I10" s="39"/>
      <c r="J10" s="39"/>
    </row>
    <row r="11" spans="1:8" s="7" customFormat="1" ht="15.75" customHeight="1">
      <c r="A11" s="60"/>
      <c r="B11" s="61"/>
      <c r="C11" s="61"/>
      <c r="D11" s="61"/>
      <c r="E11" s="24"/>
      <c r="F11" s="9"/>
      <c r="G11" s="25"/>
      <c r="H11" s="10" t="s">
        <v>11</v>
      </c>
    </row>
    <row r="12" spans="1:8" ht="15.75">
      <c r="A12" s="45"/>
      <c r="B12" s="45"/>
      <c r="C12" s="18"/>
      <c r="D12" s="18"/>
      <c r="E12" s="26"/>
      <c r="F12" s="26"/>
      <c r="G12" s="26"/>
      <c r="H12" s="11"/>
    </row>
    <row r="13" spans="4:8" s="7" customFormat="1" ht="15.75">
      <c r="D13" s="19"/>
      <c r="E13" s="27"/>
      <c r="F13" s="12"/>
      <c r="G13" s="46"/>
      <c r="H13" s="46"/>
    </row>
    <row r="14" spans="1:8" ht="12.75">
      <c r="A14" s="11"/>
      <c r="B14" s="15"/>
      <c r="C14" s="20"/>
      <c r="D14" s="20"/>
      <c r="E14" s="28"/>
      <c r="F14" s="28"/>
      <c r="G14" s="28"/>
      <c r="H14" s="11"/>
    </row>
    <row r="15" spans="1:8" ht="12.75">
      <c r="A15" s="11"/>
      <c r="B15" s="15"/>
      <c r="C15" s="20"/>
      <c r="D15" s="20"/>
      <c r="E15" s="28"/>
      <c r="F15" s="28"/>
      <c r="G15" s="28"/>
      <c r="H15" s="13"/>
    </row>
  </sheetData>
  <sheetProtection/>
  <mergeCells count="19"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G13:H13"/>
    <mergeCell ref="M3:P3"/>
    <mergeCell ref="A7:P7"/>
    <mergeCell ref="A8:B8"/>
    <mergeCell ref="C10:E10"/>
    <mergeCell ref="A9:P9"/>
    <mergeCell ref="F10:G10"/>
    <mergeCell ref="A6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2023-08-01T02:27:45Z</cp:lastPrinted>
  <dcterms:created xsi:type="dcterms:W3CDTF">2014-01-15T18:15:09Z</dcterms:created>
  <dcterms:modified xsi:type="dcterms:W3CDTF">2024-04-23T04:23:16Z</dcterms:modified>
  <cp:category/>
  <cp:version/>
  <cp:contentType/>
  <cp:contentStatus/>
</cp:coreProperties>
</file>