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8" activeTab="0"/>
  </bookViews>
  <sheets>
    <sheet name="Расчет цены" sheetId="1" r:id="rId1"/>
  </sheets>
  <definedNames>
    <definedName name="_xlnm.Print_Area" localSheetId="0">'Расчет цены'!$A$4:$P$23</definedName>
  </definedNames>
  <calcPr fullCalcOnLoad="1"/>
</workbook>
</file>

<file path=xl/sharedStrings.xml><?xml version="1.0" encoding="utf-8"?>
<sst xmlns="http://schemas.openxmlformats.org/spreadsheetml/2006/main" count="50" uniqueCount="37">
  <si>
    <t>№</t>
  </si>
  <si>
    <t>Ед. изм</t>
  </si>
  <si>
    <t>Кол-во</t>
  </si>
  <si>
    <t>Коммерческие предложения (руб./ед.изм.)</t>
  </si>
  <si>
    <t>Среднее квадратичное отклонение</t>
  </si>
  <si>
    <t xml:space="preserve">Средняя арифметическая цена за единицу     &lt;ц&gt; </t>
  </si>
  <si>
    <t>Применяемый коэффициент</t>
  </si>
  <si>
    <t>Цена за единицу изм. (руб.)</t>
  </si>
  <si>
    <t>Данные реестра контрактов (руб./ед.изм.)</t>
  </si>
  <si>
    <t xml:space="preserve">Однородность совокупности значений выявленных цен, используемых в расчете </t>
  </si>
  <si>
    <t>Наименование, основные характеристики объекта закупки</t>
  </si>
  <si>
    <t>Коммерческое предложение №1</t>
  </si>
  <si>
    <t xml:space="preserve">Коммерческое предложение №2  </t>
  </si>
  <si>
    <t xml:space="preserve">Коммерческое предложение №3  </t>
  </si>
  <si>
    <t>Цена за единицу изм. с округлением  до сотых долей после запятой (руб.)</t>
  </si>
  <si>
    <r>
      <t xml:space="preserve">коэффициент вариации цен V (%)           </t>
    </r>
    <r>
      <rPr>
        <i/>
        <sz val="11"/>
        <color indexed="8"/>
        <rFont val="Times New Roman"/>
        <family val="1"/>
      </rPr>
      <t xml:space="preserve">         (не должен превышать 33%)</t>
    </r>
  </si>
  <si>
    <r>
      <rPr>
        <b/>
        <sz val="11"/>
        <color indexed="8"/>
        <rFont val="Times New Roman"/>
        <family val="1"/>
      </rPr>
      <t>Расчет Н(М)ЦК по формуле</t>
    </r>
    <r>
      <rPr>
        <sz val="11"/>
        <color indexed="8"/>
        <rFont val="Times New Roman"/>
        <family val="1"/>
      </rPr>
      <t xml:space="preserve">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  </r>
  </si>
  <si>
    <t>Н(М)ЦК, определяемая методом сопоставимых рыночных цен (анализа рынка)</t>
  </si>
  <si>
    <t>Н(М)ЦК  с учетом округления цены за единицу (руб.)</t>
  </si>
  <si>
    <t>Приложение 1 
к Извещению об осуществлении закупки</t>
  </si>
  <si>
    <t>Ручка шариковая (цвет синий)</t>
  </si>
  <si>
    <t>Ручка шариковая (цвет черный)</t>
  </si>
  <si>
    <t>Ручка шариковая (цвет красный)</t>
  </si>
  <si>
    <t>Ручка гелевая (черная)</t>
  </si>
  <si>
    <t>Стержень (черный)</t>
  </si>
  <si>
    <t>Стержень (красный)</t>
  </si>
  <si>
    <t>Стержень (синий)</t>
  </si>
  <si>
    <t xml:space="preserve">Стержень (синий) с ушками для автоматических ручек </t>
  </si>
  <si>
    <t>Карандаш чернографитный</t>
  </si>
  <si>
    <t>штука</t>
  </si>
  <si>
    <t>На основании проведенного анализа рынка  Н(М)ЦК составляет:11 754 (Одиннадцать тысяч семьсот пятьдесят четыре) рубля 79 копеек.</t>
  </si>
  <si>
    <t xml:space="preserve">Обоснование начальной (максимальной) цены контракта                                                                                                                                                                                                                                                                         Поставка канцелярских принадлежностей 
для нужд Администрации города Рубцовска
</t>
  </si>
  <si>
    <t>Текстовыделитель (желтый)</t>
  </si>
  <si>
    <t>Текстовыделитель (розовый)</t>
  </si>
  <si>
    <t xml:space="preserve">Текстовыделитель (голубой) </t>
  </si>
  <si>
    <t>Текстовыделитель (зеленый)</t>
  </si>
  <si>
    <t xml:space="preserve">Маркер перманентный (черный)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</si>
</sst>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[$-FC19]d\ mmmm\ yyyy\ &quot;г.&quot;"/>
    <numFmt numFmtId="181" formatCode="0.0"/>
    <numFmt numFmtId="182" formatCode="#,##0.00\ _₽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64"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Fill="1" applyAlignment="1" applyProtection="1">
      <alignment vertical="center"/>
      <protection locked="0"/>
    </xf>
    <xf numFmtId="0" fontId="5" fillId="0" borderId="0" xfId="0" applyFont="1" applyBorder="1" applyAlignment="1">
      <alignment/>
    </xf>
    <xf numFmtId="17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wrapText="1"/>
      <protection locked="0"/>
    </xf>
    <xf numFmtId="0" fontId="5" fillId="0" borderId="0" xfId="0" applyFont="1" applyFill="1" applyBorder="1" applyAlignment="1">
      <alignment/>
    </xf>
    <xf numFmtId="0" fontId="4" fillId="0" borderId="0" xfId="0" applyFont="1" applyFill="1" applyAlignment="1">
      <alignment horizontal="center" vertical="top"/>
    </xf>
    <xf numFmtId="0" fontId="48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175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 wrapText="1"/>
    </xf>
    <xf numFmtId="174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left" vertical="center" wrapText="1"/>
    </xf>
    <xf numFmtId="0" fontId="50" fillId="32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32" borderId="10" xfId="0" applyFont="1" applyFill="1" applyBorder="1" applyAlignment="1">
      <alignment horizontal="center" vertical="center" wrapText="1"/>
    </xf>
    <xf numFmtId="0" fontId="51" fillId="32" borderId="10" xfId="0" applyFont="1" applyFill="1" applyBorder="1" applyAlignment="1">
      <alignment horizontal="center" vertical="center"/>
    </xf>
    <xf numFmtId="0" fontId="52" fillId="32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32" borderId="10" xfId="0" applyFont="1" applyFill="1" applyBorder="1" applyAlignment="1">
      <alignment horizontal="center" vertical="center"/>
    </xf>
    <xf numFmtId="182" fontId="5" fillId="32" borderId="10" xfId="0" applyNumberFormat="1" applyFont="1" applyFill="1" applyBorder="1" applyAlignment="1">
      <alignment horizontal="center" vertical="center"/>
    </xf>
    <xf numFmtId="182" fontId="5" fillId="0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175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/>
    </xf>
    <xf numFmtId="2" fontId="10" fillId="32" borderId="10" xfId="0" applyNumberFormat="1" applyFont="1" applyFill="1" applyBorder="1" applyAlignment="1">
      <alignment horizontal="center" vertical="center" wrapText="1"/>
    </xf>
    <xf numFmtId="174" fontId="10" fillId="32" borderId="10" xfId="0" applyNumberFormat="1" applyFont="1" applyFill="1" applyBorder="1" applyAlignment="1">
      <alignment horizontal="center" vertical="center" wrapText="1"/>
    </xf>
    <xf numFmtId="4" fontId="10" fillId="32" borderId="10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2" fontId="8" fillId="0" borderId="12" xfId="0" applyNumberFormat="1" applyFont="1" applyFill="1" applyBorder="1" applyAlignment="1">
      <alignment horizontal="center" vertical="top" wrapText="1"/>
    </xf>
    <xf numFmtId="0" fontId="8" fillId="0" borderId="12" xfId="0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4" fillId="0" borderId="10" xfId="0" applyFont="1" applyBorder="1" applyAlignment="1">
      <alignment horizontal="left" wrapText="1"/>
    </xf>
    <xf numFmtId="0" fontId="8" fillId="0" borderId="0" xfId="0" applyFont="1" applyFill="1" applyAlignment="1">
      <alignment horizontal="right" wrapText="1"/>
    </xf>
    <xf numFmtId="0" fontId="2" fillId="0" borderId="0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5.wmf" /><Relationship Id="rId4" Type="http://schemas.openxmlformats.org/officeDocument/2006/relationships/image" Target="../media/image6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95250</xdr:colOff>
      <xdr:row>6</xdr:row>
      <xdr:rowOff>1181100</xdr:rowOff>
    </xdr:from>
    <xdr:to>
      <xdr:col>11</xdr:col>
      <xdr:colOff>1019175</xdr:colOff>
      <xdr:row>6</xdr:row>
      <xdr:rowOff>1514475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72425" y="3019425"/>
          <a:ext cx="923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95250</xdr:colOff>
      <xdr:row>6</xdr:row>
      <xdr:rowOff>904875</xdr:rowOff>
    </xdr:from>
    <xdr:to>
      <xdr:col>10</xdr:col>
      <xdr:colOff>1095375</xdr:colOff>
      <xdr:row>6</xdr:row>
      <xdr:rowOff>1333500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91325" y="2743200"/>
          <a:ext cx="10001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257175</xdr:colOff>
      <xdr:row>6</xdr:row>
      <xdr:rowOff>1895475</xdr:rowOff>
    </xdr:from>
    <xdr:to>
      <xdr:col>12</xdr:col>
      <xdr:colOff>1562100</xdr:colOff>
      <xdr:row>6</xdr:row>
      <xdr:rowOff>2314575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220200" y="3733800"/>
          <a:ext cx="12954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314325</xdr:colOff>
      <xdr:row>6</xdr:row>
      <xdr:rowOff>1714500</xdr:rowOff>
    </xdr:from>
    <xdr:to>
      <xdr:col>12</xdr:col>
      <xdr:colOff>466725</xdr:colOff>
      <xdr:row>6</xdr:row>
      <xdr:rowOff>1933575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277350" y="3552825"/>
          <a:ext cx="1524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zoomScale="85" zoomScaleNormal="85" zoomScaleSheetLayoutView="100" zoomScalePageLayoutView="0" workbookViewId="0" topLeftCell="A10">
      <selection activeCell="A25" sqref="A25:C25"/>
    </sheetView>
  </sheetViews>
  <sheetFormatPr defaultColWidth="9.140625" defaultRowHeight="15"/>
  <cols>
    <col min="1" max="1" width="6.00390625" style="1" customWidth="1"/>
    <col min="2" max="2" width="21.00390625" style="6" customWidth="1"/>
    <col min="3" max="3" width="6.421875" style="8" customWidth="1"/>
    <col min="4" max="4" width="8.140625" style="8" customWidth="1"/>
    <col min="5" max="5" width="14.421875" style="12" customWidth="1"/>
    <col min="6" max="6" width="14.57421875" style="12" customWidth="1"/>
    <col min="7" max="7" width="14.28125" style="12" customWidth="1"/>
    <col min="8" max="8" width="13.7109375" style="1" hidden="1" customWidth="1"/>
    <col min="9" max="9" width="9.140625" style="1" hidden="1" customWidth="1"/>
    <col min="10" max="10" width="15.57421875" style="1" customWidth="1"/>
    <col min="11" max="11" width="17.7109375" style="1" customWidth="1"/>
    <col min="12" max="12" width="16.28125" style="1" customWidth="1"/>
    <col min="13" max="13" width="23.7109375" style="1" customWidth="1"/>
    <col min="14" max="14" width="12.8515625" style="1" customWidth="1"/>
    <col min="15" max="15" width="15.140625" style="1" customWidth="1"/>
    <col min="16" max="16" width="13.00390625" style="1" customWidth="1"/>
    <col min="17" max="16384" width="9.140625" style="1" customWidth="1"/>
  </cols>
  <sheetData>
    <row r="1" spans="13:16" ht="12.75">
      <c r="M1" s="59" t="s">
        <v>19</v>
      </c>
      <c r="N1" s="59"/>
      <c r="O1" s="59"/>
      <c r="P1" s="59"/>
    </row>
    <row r="2" spans="13:16" ht="12.75">
      <c r="M2" s="59"/>
      <c r="N2" s="59"/>
      <c r="O2" s="59"/>
      <c r="P2" s="59"/>
    </row>
    <row r="3" spans="13:16" ht="6.75" customHeight="1">
      <c r="M3" s="59"/>
      <c r="N3" s="59"/>
      <c r="O3" s="59"/>
      <c r="P3" s="59"/>
    </row>
    <row r="4" spans="13:16" ht="19.5" customHeight="1">
      <c r="M4" s="18"/>
      <c r="N4" s="18"/>
      <c r="O4" s="18"/>
      <c r="P4" s="18"/>
    </row>
    <row r="5" spans="1:16" ht="62.25" customHeight="1" thickBot="1">
      <c r="A5" s="60" t="s">
        <v>31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</row>
    <row r="6" spans="1:16" ht="30.75" customHeight="1">
      <c r="A6" s="61" t="s">
        <v>0</v>
      </c>
      <c r="B6" s="50" t="s">
        <v>10</v>
      </c>
      <c r="C6" s="50" t="s">
        <v>1</v>
      </c>
      <c r="D6" s="50" t="s">
        <v>2</v>
      </c>
      <c r="E6" s="50" t="s">
        <v>3</v>
      </c>
      <c r="F6" s="50"/>
      <c r="G6" s="50"/>
      <c r="H6" s="51" t="s">
        <v>8</v>
      </c>
      <c r="I6" s="51"/>
      <c r="J6" s="52" t="s">
        <v>9</v>
      </c>
      <c r="K6" s="52"/>
      <c r="L6" s="52"/>
      <c r="M6" s="53" t="s">
        <v>17</v>
      </c>
      <c r="N6" s="53"/>
      <c r="O6" s="53"/>
      <c r="P6" s="54"/>
    </row>
    <row r="7" spans="1:16" ht="192" customHeight="1">
      <c r="A7" s="62"/>
      <c r="B7" s="63"/>
      <c r="C7" s="63"/>
      <c r="D7" s="63"/>
      <c r="E7" s="44" t="s">
        <v>11</v>
      </c>
      <c r="F7" s="44" t="s">
        <v>12</v>
      </c>
      <c r="G7" s="44" t="s">
        <v>13</v>
      </c>
      <c r="H7" s="19"/>
      <c r="I7" s="19" t="s">
        <v>6</v>
      </c>
      <c r="J7" s="19" t="s">
        <v>5</v>
      </c>
      <c r="K7" s="19" t="s">
        <v>4</v>
      </c>
      <c r="L7" s="20" t="s">
        <v>15</v>
      </c>
      <c r="M7" s="21" t="s">
        <v>16</v>
      </c>
      <c r="N7" s="19" t="s">
        <v>7</v>
      </c>
      <c r="O7" s="19" t="s">
        <v>14</v>
      </c>
      <c r="P7" s="22" t="s">
        <v>18</v>
      </c>
    </row>
    <row r="8" spans="1:16" s="16" customFormat="1" ht="30" customHeight="1">
      <c r="A8" s="23">
        <v>1</v>
      </c>
      <c r="B8" s="33" t="s">
        <v>20</v>
      </c>
      <c r="C8" s="35" t="s">
        <v>29</v>
      </c>
      <c r="D8" s="39">
        <v>250</v>
      </c>
      <c r="E8" s="41">
        <v>17.91</v>
      </c>
      <c r="F8" s="41">
        <v>18.34</v>
      </c>
      <c r="G8" s="41">
        <v>20.5</v>
      </c>
      <c r="H8" s="25"/>
      <c r="I8" s="25"/>
      <c r="J8" s="45">
        <v>18.916666666666668</v>
      </c>
      <c r="K8" s="46">
        <v>1.387960133913555</v>
      </c>
      <c r="L8" s="46">
        <v>7.337234188089277</v>
      </c>
      <c r="M8" s="47">
        <v>4729.166666666666</v>
      </c>
      <c r="N8" s="48">
        <v>18.916666666666664</v>
      </c>
      <c r="O8" s="47">
        <v>18.92</v>
      </c>
      <c r="P8" s="49">
        <v>4730</v>
      </c>
    </row>
    <row r="9" spans="1:16" s="16" customFormat="1" ht="30" customHeight="1">
      <c r="A9" s="23">
        <v>2</v>
      </c>
      <c r="B9" s="33" t="s">
        <v>21</v>
      </c>
      <c r="C9" s="35" t="s">
        <v>29</v>
      </c>
      <c r="D9" s="39">
        <v>5</v>
      </c>
      <c r="E9" s="41">
        <v>4.12</v>
      </c>
      <c r="F9" s="41">
        <v>4.21</v>
      </c>
      <c r="G9" s="41">
        <v>4.88</v>
      </c>
      <c r="H9" s="25"/>
      <c r="I9" s="25"/>
      <c r="J9" s="45">
        <v>4.403333333333333</v>
      </c>
      <c r="K9" s="46">
        <v>0.4152509281546921</v>
      </c>
      <c r="L9" s="46">
        <v>9.430376869523666</v>
      </c>
      <c r="M9" s="47">
        <v>22.01666666666667</v>
      </c>
      <c r="N9" s="48">
        <v>4.403333333333334</v>
      </c>
      <c r="O9" s="47">
        <v>4.4</v>
      </c>
      <c r="P9" s="49">
        <v>22</v>
      </c>
    </row>
    <row r="10" spans="1:16" s="16" customFormat="1" ht="30" customHeight="1">
      <c r="A10" s="23">
        <v>3</v>
      </c>
      <c r="B10" s="33" t="s">
        <v>22</v>
      </c>
      <c r="C10" s="35" t="s">
        <v>29</v>
      </c>
      <c r="D10" s="39">
        <v>15</v>
      </c>
      <c r="E10" s="41">
        <v>4.12</v>
      </c>
      <c r="F10" s="41">
        <v>4.21</v>
      </c>
      <c r="G10" s="41">
        <v>4.88</v>
      </c>
      <c r="H10" s="25"/>
      <c r="I10" s="25"/>
      <c r="J10" s="45">
        <v>4.403333333333333</v>
      </c>
      <c r="K10" s="46">
        <v>0.4152509281546921</v>
      </c>
      <c r="L10" s="46">
        <v>9.430376869523666</v>
      </c>
      <c r="M10" s="47">
        <v>66.05000000000001</v>
      </c>
      <c r="N10" s="48">
        <v>4.403333333333334</v>
      </c>
      <c r="O10" s="47">
        <v>4.4</v>
      </c>
      <c r="P10" s="49">
        <v>66</v>
      </c>
    </row>
    <row r="11" spans="1:16" s="16" customFormat="1" ht="18.75" customHeight="1">
      <c r="A11" s="23">
        <v>4</v>
      </c>
      <c r="B11" s="34" t="s">
        <v>23</v>
      </c>
      <c r="C11" s="35" t="s">
        <v>29</v>
      </c>
      <c r="D11" s="39">
        <v>54</v>
      </c>
      <c r="E11" s="41">
        <v>21.51</v>
      </c>
      <c r="F11" s="41">
        <v>22.03</v>
      </c>
      <c r="G11" s="41">
        <v>23.41</v>
      </c>
      <c r="H11" s="25"/>
      <c r="I11" s="25"/>
      <c r="J11" s="45">
        <v>22.316666666666666</v>
      </c>
      <c r="K11" s="46">
        <v>0.9819029144132998</v>
      </c>
      <c r="L11" s="46">
        <v>4.39986369415967</v>
      </c>
      <c r="M11" s="47">
        <v>1205.1000000000001</v>
      </c>
      <c r="N11" s="48">
        <v>22.31666666666667</v>
      </c>
      <c r="O11" s="47">
        <v>22.32</v>
      </c>
      <c r="P11" s="49">
        <v>1205.28</v>
      </c>
    </row>
    <row r="12" spans="1:16" s="16" customFormat="1" ht="17.25" customHeight="1">
      <c r="A12" s="23">
        <v>5</v>
      </c>
      <c r="B12" s="33" t="s">
        <v>24</v>
      </c>
      <c r="C12" s="37" t="s">
        <v>29</v>
      </c>
      <c r="D12" s="39">
        <v>10</v>
      </c>
      <c r="E12" s="41">
        <v>5.31</v>
      </c>
      <c r="F12" s="41">
        <v>5.44</v>
      </c>
      <c r="G12" s="41">
        <v>6.08</v>
      </c>
      <c r="H12" s="25"/>
      <c r="I12" s="25"/>
      <c r="J12" s="45">
        <v>5.609999999999999</v>
      </c>
      <c r="K12" s="46">
        <v>0.41218927691049906</v>
      </c>
      <c r="L12" s="46">
        <v>7.347402440472354</v>
      </c>
      <c r="M12" s="47">
        <v>56.099999999999994</v>
      </c>
      <c r="N12" s="48">
        <v>5.609999999999999</v>
      </c>
      <c r="O12" s="47">
        <v>5.61</v>
      </c>
      <c r="P12" s="49">
        <v>56.1</v>
      </c>
    </row>
    <row r="13" spans="1:16" s="16" customFormat="1" ht="18" customHeight="1">
      <c r="A13" s="23">
        <v>6</v>
      </c>
      <c r="B13" s="33" t="s">
        <v>25</v>
      </c>
      <c r="C13" s="37" t="s">
        <v>29</v>
      </c>
      <c r="D13" s="39">
        <v>15</v>
      </c>
      <c r="E13" s="41">
        <v>16.15</v>
      </c>
      <c r="F13" s="41">
        <v>16.54</v>
      </c>
      <c r="G13" s="41">
        <v>18.49</v>
      </c>
      <c r="H13" s="25"/>
      <c r="I13" s="25"/>
      <c r="J13" s="45">
        <v>17.06</v>
      </c>
      <c r="K13" s="46">
        <v>1.2536745989290838</v>
      </c>
      <c r="L13" s="46">
        <v>7.348620157849261</v>
      </c>
      <c r="M13" s="47">
        <v>255.89999999999998</v>
      </c>
      <c r="N13" s="48">
        <v>17.06</v>
      </c>
      <c r="O13" s="47">
        <v>17.06</v>
      </c>
      <c r="P13" s="49">
        <v>255.89999999999998</v>
      </c>
    </row>
    <row r="14" spans="1:16" s="16" customFormat="1" ht="15" customHeight="1">
      <c r="A14" s="23">
        <v>7</v>
      </c>
      <c r="B14" s="33" t="s">
        <v>26</v>
      </c>
      <c r="C14" s="35" t="s">
        <v>29</v>
      </c>
      <c r="D14" s="39">
        <v>200</v>
      </c>
      <c r="E14" s="41">
        <v>4.73</v>
      </c>
      <c r="F14" s="41">
        <v>4.84</v>
      </c>
      <c r="G14" s="41">
        <v>5.42</v>
      </c>
      <c r="H14" s="25"/>
      <c r="I14" s="25"/>
      <c r="J14" s="45">
        <v>4.996666666666667</v>
      </c>
      <c r="K14" s="46">
        <v>0.3707200201409862</v>
      </c>
      <c r="L14" s="46">
        <v>7.419346633908996</v>
      </c>
      <c r="M14" s="47">
        <v>999.3333333333334</v>
      </c>
      <c r="N14" s="48">
        <v>4.996666666666667</v>
      </c>
      <c r="O14" s="47">
        <v>5</v>
      </c>
      <c r="P14" s="49">
        <v>1000</v>
      </c>
    </row>
    <row r="15" spans="1:16" s="16" customFormat="1" ht="42.75" customHeight="1">
      <c r="A15" s="23">
        <v>8</v>
      </c>
      <c r="B15" s="33" t="s">
        <v>27</v>
      </c>
      <c r="C15" s="35" t="s">
        <v>29</v>
      </c>
      <c r="D15" s="39">
        <v>30</v>
      </c>
      <c r="E15" s="41">
        <v>18.81</v>
      </c>
      <c r="F15" s="41">
        <v>19.26</v>
      </c>
      <c r="G15" s="41">
        <v>21.53</v>
      </c>
      <c r="H15" s="25"/>
      <c r="I15" s="25"/>
      <c r="J15" s="45">
        <v>19.866666666666667</v>
      </c>
      <c r="K15" s="46">
        <v>1.4579551890690385</v>
      </c>
      <c r="L15" s="46">
        <v>7.338700616119322</v>
      </c>
      <c r="M15" s="47">
        <v>596</v>
      </c>
      <c r="N15" s="48">
        <v>19.866666666666667</v>
      </c>
      <c r="O15" s="47">
        <v>19.87</v>
      </c>
      <c r="P15" s="49">
        <v>596.1</v>
      </c>
    </row>
    <row r="16" spans="1:16" s="16" customFormat="1" ht="30" customHeight="1">
      <c r="A16" s="23">
        <v>9</v>
      </c>
      <c r="B16" s="33" t="s">
        <v>28</v>
      </c>
      <c r="C16" s="35" t="s">
        <v>29</v>
      </c>
      <c r="D16" s="39">
        <v>110</v>
      </c>
      <c r="E16" s="42">
        <v>12.53</v>
      </c>
      <c r="F16" s="42">
        <v>12.83</v>
      </c>
      <c r="G16" s="42">
        <v>14.35</v>
      </c>
      <c r="H16" s="25"/>
      <c r="I16" s="25"/>
      <c r="J16" s="45">
        <v>13.236666666666666</v>
      </c>
      <c r="K16" s="46">
        <v>0.9757731976916221</v>
      </c>
      <c r="L16" s="46">
        <v>7.371744127612355</v>
      </c>
      <c r="M16" s="47">
        <v>1456.0333333333333</v>
      </c>
      <c r="N16" s="48">
        <v>13.236666666666666</v>
      </c>
      <c r="O16" s="47">
        <v>13.24</v>
      </c>
      <c r="P16" s="49">
        <v>1456.4</v>
      </c>
    </row>
    <row r="17" spans="1:16" s="16" customFormat="1" ht="30" customHeight="1">
      <c r="A17" s="23">
        <v>10</v>
      </c>
      <c r="B17" s="33" t="s">
        <v>32</v>
      </c>
      <c r="C17" s="36" t="s">
        <v>29</v>
      </c>
      <c r="D17" s="39">
        <v>99</v>
      </c>
      <c r="E17" s="42">
        <v>16.25</v>
      </c>
      <c r="F17" s="42">
        <v>16.64</v>
      </c>
      <c r="G17" s="42">
        <v>20.65</v>
      </c>
      <c r="H17" s="25"/>
      <c r="I17" s="25"/>
      <c r="J17" s="45">
        <v>17.846666666666668</v>
      </c>
      <c r="K17" s="46">
        <v>2.4355765915555456</v>
      </c>
      <c r="L17" s="46">
        <v>13.647235290748295</v>
      </c>
      <c r="M17" s="47">
        <v>1766.82</v>
      </c>
      <c r="N17" s="48">
        <v>17.846666666666668</v>
      </c>
      <c r="O17" s="47">
        <v>17.85</v>
      </c>
      <c r="P17" s="49">
        <v>1767.15</v>
      </c>
    </row>
    <row r="18" spans="1:16" s="16" customFormat="1" ht="30" customHeight="1">
      <c r="A18" s="23">
        <v>11</v>
      </c>
      <c r="B18" s="33" t="s">
        <v>33</v>
      </c>
      <c r="C18" s="35" t="s">
        <v>29</v>
      </c>
      <c r="D18" s="39">
        <v>4</v>
      </c>
      <c r="E18" s="42">
        <v>16.1</v>
      </c>
      <c r="F18" s="42">
        <v>16.64</v>
      </c>
      <c r="G18" s="42">
        <v>19</v>
      </c>
      <c r="H18" s="25"/>
      <c r="I18" s="25"/>
      <c r="J18" s="45">
        <v>17.246666666666666</v>
      </c>
      <c r="K18" s="46">
        <v>1.5422494394012052</v>
      </c>
      <c r="L18" s="46">
        <v>8.942304441831496</v>
      </c>
      <c r="M18" s="47">
        <v>68.98666666666666</v>
      </c>
      <c r="N18" s="48">
        <v>17.246666666666666</v>
      </c>
      <c r="O18" s="47">
        <v>17.25</v>
      </c>
      <c r="P18" s="49">
        <v>69</v>
      </c>
    </row>
    <row r="19" spans="1:16" s="16" customFormat="1" ht="30" customHeight="1">
      <c r="A19" s="23">
        <v>12</v>
      </c>
      <c r="B19" s="33" t="s">
        <v>34</v>
      </c>
      <c r="C19" s="32" t="s">
        <v>29</v>
      </c>
      <c r="D19" s="39">
        <v>4</v>
      </c>
      <c r="E19" s="42">
        <v>16.1</v>
      </c>
      <c r="F19" s="42">
        <v>19.1</v>
      </c>
      <c r="G19" s="42">
        <v>26.7</v>
      </c>
      <c r="H19" s="25"/>
      <c r="I19" s="25"/>
      <c r="J19" s="45">
        <v>20.633333333333336</v>
      </c>
      <c r="K19" s="46">
        <v>5.463820397243427</v>
      </c>
      <c r="L19" s="46">
        <v>26.480551198271858</v>
      </c>
      <c r="M19" s="47">
        <v>82.53333333333333</v>
      </c>
      <c r="N19" s="48">
        <v>20.633333333333333</v>
      </c>
      <c r="O19" s="47">
        <v>20.63</v>
      </c>
      <c r="P19" s="49">
        <v>82.52</v>
      </c>
    </row>
    <row r="20" spans="1:16" s="16" customFormat="1" ht="30" customHeight="1">
      <c r="A20" s="23">
        <v>13</v>
      </c>
      <c r="B20" s="33" t="s">
        <v>35</v>
      </c>
      <c r="C20" s="36" t="s">
        <v>29</v>
      </c>
      <c r="D20" s="39">
        <v>4</v>
      </c>
      <c r="E20" s="42">
        <v>16.1</v>
      </c>
      <c r="F20" s="42">
        <v>19.1</v>
      </c>
      <c r="G20" s="42">
        <v>26.7</v>
      </c>
      <c r="H20" s="25"/>
      <c r="I20" s="25"/>
      <c r="J20" s="45">
        <v>20.633333333333336</v>
      </c>
      <c r="K20" s="46">
        <v>5.463820397243427</v>
      </c>
      <c r="L20" s="46">
        <v>26.480551198271858</v>
      </c>
      <c r="M20" s="47">
        <v>82.53333333333333</v>
      </c>
      <c r="N20" s="48">
        <v>20.633333333333333</v>
      </c>
      <c r="O20" s="47">
        <v>20.63</v>
      </c>
      <c r="P20" s="49">
        <v>82.52</v>
      </c>
    </row>
    <row r="21" spans="1:16" s="16" customFormat="1" ht="29.25" customHeight="1">
      <c r="A21" s="23">
        <v>14</v>
      </c>
      <c r="B21" s="33" t="s">
        <v>36</v>
      </c>
      <c r="C21" s="38" t="s">
        <v>29</v>
      </c>
      <c r="D21" s="40">
        <v>21</v>
      </c>
      <c r="E21" s="43">
        <v>14.41</v>
      </c>
      <c r="F21" s="43">
        <v>14.75</v>
      </c>
      <c r="G21" s="43">
        <v>23.1</v>
      </c>
      <c r="H21" s="25"/>
      <c r="I21" s="25"/>
      <c r="J21" s="45">
        <v>17.42</v>
      </c>
      <c r="K21" s="46">
        <v>4.9219609913123055</v>
      </c>
      <c r="L21" s="46">
        <v>28.254655518440323</v>
      </c>
      <c r="M21" s="47">
        <v>365.82000000000005</v>
      </c>
      <c r="N21" s="48">
        <v>17.42</v>
      </c>
      <c r="O21" s="47">
        <v>17.42</v>
      </c>
      <c r="P21" s="49">
        <v>365.82000000000005</v>
      </c>
    </row>
    <row r="22" spans="1:16" ht="15">
      <c r="A22" s="23"/>
      <c r="B22" s="31"/>
      <c r="C22" s="17"/>
      <c r="D22" s="24"/>
      <c r="E22" s="25"/>
      <c r="F22" s="25"/>
      <c r="G22" s="25"/>
      <c r="H22" s="25"/>
      <c r="I22" s="25"/>
      <c r="J22" s="26"/>
      <c r="K22" s="27"/>
      <c r="L22" s="27"/>
      <c r="M22" s="28"/>
      <c r="N22" s="29"/>
      <c r="O22" s="28"/>
      <c r="P22" s="30">
        <f>SUM(P8:P21)</f>
        <v>11754.79</v>
      </c>
    </row>
    <row r="23" spans="1:16" s="2" customFormat="1" ht="15" customHeight="1">
      <c r="A23" s="58" t="s">
        <v>30</v>
      </c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</row>
    <row r="24" spans="1:8" ht="15">
      <c r="A24" s="55"/>
      <c r="B24" s="55"/>
      <c r="C24" s="9"/>
      <c r="D24" s="9"/>
      <c r="E24" s="13"/>
      <c r="F24" s="13"/>
      <c r="G24" s="13"/>
      <c r="H24" s="3"/>
    </row>
    <row r="25" spans="1:8" s="2" customFormat="1" ht="15">
      <c r="A25" s="56"/>
      <c r="B25" s="56"/>
      <c r="C25" s="56"/>
      <c r="D25" s="10"/>
      <c r="E25" s="14"/>
      <c r="F25" s="4"/>
      <c r="G25" s="57"/>
      <c r="H25" s="57"/>
    </row>
    <row r="26" spans="1:8" ht="12.75">
      <c r="A26" s="3"/>
      <c r="B26" s="7"/>
      <c r="C26" s="11"/>
      <c r="D26" s="11"/>
      <c r="E26" s="15"/>
      <c r="F26" s="15"/>
      <c r="G26" s="15"/>
      <c r="H26" s="3"/>
    </row>
    <row r="27" spans="1:8" ht="12.75">
      <c r="A27" s="3"/>
      <c r="B27" s="7"/>
      <c r="C27" s="11"/>
      <c r="D27" s="11"/>
      <c r="E27" s="15"/>
      <c r="F27" s="15"/>
      <c r="G27" s="15"/>
      <c r="H27" s="5"/>
    </row>
  </sheetData>
  <sheetProtection/>
  <mergeCells count="14">
    <mergeCell ref="M1:P3"/>
    <mergeCell ref="A5:P5"/>
    <mergeCell ref="A6:A7"/>
    <mergeCell ref="B6:B7"/>
    <mergeCell ref="C6:C7"/>
    <mergeCell ref="D6:D7"/>
    <mergeCell ref="E6:G6"/>
    <mergeCell ref="H6:I6"/>
    <mergeCell ref="J6:L6"/>
    <mergeCell ref="M6:P6"/>
    <mergeCell ref="A24:B24"/>
    <mergeCell ref="A25:C25"/>
    <mergeCell ref="G25:H25"/>
    <mergeCell ref="A23:P23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scale="71" r:id="rId2"/>
  <rowBreaks count="1" manualBreakCount="1">
    <brk id="2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SaVa</dc:creator>
  <cp:keywords/>
  <dc:description/>
  <cp:lastModifiedBy>Елена Геннадьевна Подкопаева</cp:lastModifiedBy>
  <cp:lastPrinted>2024-04-19T06:57:04Z</cp:lastPrinted>
  <dcterms:created xsi:type="dcterms:W3CDTF">2014-01-15T18:15:09Z</dcterms:created>
  <dcterms:modified xsi:type="dcterms:W3CDTF">2024-05-02T08:56:18Z</dcterms:modified>
  <cp:category/>
  <cp:version/>
  <cp:contentType/>
  <cp:contentStatus/>
</cp:coreProperties>
</file>