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Лист1!$3:$4</definedName>
  </definedNames>
  <calcPr calcId="125725" refMode="R1C1"/>
</workbook>
</file>

<file path=xl/calcChain.xml><?xml version="1.0" encoding="utf-8"?>
<calcChain xmlns="http://schemas.openxmlformats.org/spreadsheetml/2006/main">
  <c r="E22" i="1"/>
  <c r="F22"/>
  <c r="E16"/>
  <c r="F15"/>
  <c r="F30" s="1"/>
  <c r="E15"/>
  <c r="E30" s="1"/>
  <c r="D15"/>
  <c r="F16" l="1"/>
</calcChain>
</file>

<file path=xl/sharedStrings.xml><?xml version="1.0" encoding="utf-8"?>
<sst xmlns="http://schemas.openxmlformats.org/spreadsheetml/2006/main" count="83" uniqueCount="52">
  <si>
    <t xml:space="preserve">Наименование  программы, объекта  </t>
  </si>
  <si>
    <t xml:space="preserve">Источники финансирования </t>
  </si>
  <si>
    <t xml:space="preserve">Полная стоимость строительства </t>
  </si>
  <si>
    <t xml:space="preserve">Сроки строительства </t>
  </si>
  <si>
    <t>№ п/п</t>
  </si>
  <si>
    <t>Полученный результат</t>
  </si>
  <si>
    <t xml:space="preserve">План </t>
  </si>
  <si>
    <t>Факт</t>
  </si>
  <si>
    <t xml:space="preserve">Мероприятия по капитальному ремонту социально значимых объектов </t>
  </si>
  <si>
    <t>Итого за счет краевого бюджета и бюджета городского округа</t>
  </si>
  <si>
    <t>реконструкция канализационного коллектора по пр.Ленина от ул.Сельмашской до КНС-5 в г.Рубцовске (проектные работы)</t>
  </si>
  <si>
    <t xml:space="preserve">Ремонт улично-дорожной сети       г.Рубцовска - всего
</t>
  </si>
  <si>
    <t xml:space="preserve">(млн рублей) </t>
  </si>
  <si>
    <t>капитальный ремонт канализационных коллекторов от ул. Тракторной до ул. Алтайской по ул. Светлова, инв. № 188, от КНС-4 до КОС, инв. № 249, в городе Рубцовске Алтайского края</t>
  </si>
  <si>
    <t>в том числе:</t>
  </si>
  <si>
    <t>Адресная инвестиционная  программа муниципального образования город Рубцовск Алтайского края на 2025 год</t>
  </si>
  <si>
    <t xml:space="preserve">Перечень объектов, реализованных по  Плану создания инженерной и транспортной инфраструктуры в городе Рубцовске                                 за 2025 год </t>
  </si>
  <si>
    <t>2025 год</t>
  </si>
  <si>
    <t>берегоукрепление р.Алей  в районе дома по ул.Светлова, 92 в г. Рубцовске Алтайского края</t>
  </si>
  <si>
    <t>бюджет городского округа</t>
  </si>
  <si>
    <t>выполнены научно-исследовательские работы по берегоукреплению</t>
  </si>
  <si>
    <t>реконструкция сетей водопровода от водопроводной насосной станции по адресу: г. Рубцовск, ул. Красная,100Г до тепловой станциия</t>
  </si>
  <si>
    <t>разработан проект реконструкции сетей водопровода, заключен договор на гос.экспертизу проекта</t>
  </si>
  <si>
    <t xml:space="preserve">краевой бюджет </t>
  </si>
  <si>
    <t>выполнены работы по прокладке трубопроводов  канализации 2096 м</t>
  </si>
  <si>
    <t xml:space="preserve">Адресная инвестиционная  программа муниципального образования город Рубцовск Алтайского края на 2025 год
</t>
  </si>
  <si>
    <t>выполнена реконструкция (восстановление) трубопроодов канализации диам. 1000 мм - 610,9 м</t>
  </si>
  <si>
    <t>выполнена замена  1 насоса</t>
  </si>
  <si>
    <t>выполнены работы по модернизаци (замене) водопровода собственных нужд от машинного зала 2-го подъема по территории цеха 2 подъема до 1 подъема</t>
  </si>
  <si>
    <t>выполнены работы по модернизации вторичного отстойника № 3 канализационных очистных со-оружений (с заменой илоскреба), внесен авансовый платеж на изготовление и поставку оборудования</t>
  </si>
  <si>
    <t>выполнены работы по модернизации (замене) илопровода диаметром 225 мм, протяженность 8,5 км</t>
  </si>
  <si>
    <t xml:space="preserve">внебюджетные средства
</t>
  </si>
  <si>
    <t>краевой бюджет бюджет городского округа</t>
  </si>
  <si>
    <t xml:space="preserve">Всего по  Плану создания инженерной и транспортной инфраструктуры в городе Рубцовске за 2025 год </t>
  </si>
  <si>
    <t xml:space="preserve">выполнен ремонт дорожного полотна  протяженностью  4,741 км </t>
  </si>
  <si>
    <t xml:space="preserve">выполнен  ремонт дорожного полотна  протяженностью    0,554 км </t>
  </si>
  <si>
    <t xml:space="preserve">выполнен  ремонт дорожного полотна  протяженностью    0,551 км </t>
  </si>
  <si>
    <t xml:space="preserve">выполнен  ремонт дорожного полотна  протяженностью    1,508 км </t>
  </si>
  <si>
    <t xml:space="preserve">выполнен  ремонт дорожного полотна  протяженностью    1,004 км </t>
  </si>
  <si>
    <t xml:space="preserve">выполнен  ремонт дорожного полотна  протяженностью    0,746 км </t>
  </si>
  <si>
    <t xml:space="preserve">выполнен  ремонт дорожного полотна  протяженностью      0,378 км </t>
  </si>
  <si>
    <t>модернизация (замена) 3-х насосных агрегатов в фильтро-вальном зале с установкой ЧРП</t>
  </si>
  <si>
    <t>модернизация (замена) водопровода собственных нужд от машинного зала 2-го подъема по территории цеха 2 подъема до 1 подъема</t>
  </si>
  <si>
    <t>модернизация вторичного отстойника № 3 канализацион-ных очистных сооружений (с заменой илоскреба</t>
  </si>
  <si>
    <t>модернизация (замена) илопровода диаметром 225 мм, протяженность 8,5 км</t>
  </si>
  <si>
    <t>Капремонт объектов МУП «Рубцовский водоканал» по программе «Перекладка участков водопроводных распределительных сетей с истечением сроков эксплуатации» - всего</t>
  </si>
  <si>
    <t xml:space="preserve">ремонт улично-дорожной сети пер.Алейский от ул. К. Маркса до              ул. Пролетарской </t>
  </si>
  <si>
    <t xml:space="preserve">ремонт улично-дорожной сети пер. Гражданский  от пр-кта Ленина до           ул. Пролетарской </t>
  </si>
  <si>
    <t xml:space="preserve">ремонт улично-дорожной сети пер. Улежникова от ул.Комсомольская до          ул. Пролетарской </t>
  </si>
  <si>
    <t xml:space="preserve">ремонт улично-дорожной сети ул. Алтайская от ул. Тихвинской до                  ул. Федоренко </t>
  </si>
  <si>
    <t xml:space="preserve">ремонт улично-дорожной сети ул. Тихвинская от ул. Тракторной до               ул. Алтайской 
</t>
  </si>
  <si>
    <t xml:space="preserve">ремонт улично-дорожной сети                       ул. Калинина от проспекта Ленина до              ул. Краснознамеской
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</si>
</sst>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charset val="204"/>
      <scheme val="minor"/>
    </font>
    <font>
      <sz val="12"/>
      <color rgb="FF2D2901"/>
      <name val="Times New Roman"/>
      <family val="1"/>
      <charset val="204"/>
    </font>
    <font>
      <sz val="13"/>
      <color rgb="FF2D2901"/>
      <name val="Times New Roman"/>
      <family val="1"/>
      <charset val="204"/>
    </font>
    <font>
      <sz val="9"/>
      <color rgb="FF2D290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vertical="top" wrapText="1" readingOrder="1"/>
    </xf>
    <xf numFmtId="0" fontId="2" fillId="0" borderId="0" xfId="0" applyFont="1" applyFill="1" applyBorder="1" applyAlignment="1">
      <alignment horizontal="center" vertical="top" wrapText="1" readingOrder="1"/>
    </xf>
    <xf numFmtId="0" fontId="2" fillId="0" borderId="1" xfId="0" applyFont="1" applyFill="1" applyBorder="1" applyAlignment="1">
      <alignment horizontal="left" vertical="top" wrapText="1" readingOrder="1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 readingOrder="1"/>
    </xf>
    <xf numFmtId="164" fontId="2" fillId="0" borderId="1" xfId="0" applyNumberFormat="1" applyFont="1" applyFill="1" applyBorder="1" applyAlignment="1">
      <alignment horizontal="center" vertical="center" wrapText="1" readingOrder="1"/>
    </xf>
    <xf numFmtId="0" fontId="0" fillId="0" borderId="0" xfId="0" applyFill="1"/>
    <xf numFmtId="0" fontId="0" fillId="0" borderId="0" xfId="0" applyNumberFormat="1"/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vertical="top" wrapText="1" readingOrder="1"/>
    </xf>
    <xf numFmtId="0" fontId="5" fillId="0" borderId="0" xfId="0" applyFont="1" applyBorder="1" applyAlignment="1">
      <alignment vertical="top" wrapText="1"/>
    </xf>
    <xf numFmtId="0" fontId="2" fillId="0" borderId="1" xfId="0" applyFont="1" applyFill="1" applyBorder="1" applyAlignment="1">
      <alignment horizontal="left" vertical="center" wrapText="1" readingOrder="1"/>
    </xf>
    <xf numFmtId="0" fontId="2" fillId="0" borderId="1" xfId="0" applyFont="1" applyFill="1" applyBorder="1" applyAlignment="1">
      <alignment horizontal="center" vertical="top" wrapText="1" readingOrder="1"/>
    </xf>
    <xf numFmtId="0" fontId="6" fillId="0" borderId="0" xfId="0" applyFont="1" applyFill="1"/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top" wrapText="1" readingOrder="1"/>
    </xf>
    <xf numFmtId="0" fontId="2" fillId="0" borderId="7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1" xfId="0" applyFont="1" applyFill="1" applyBorder="1" applyAlignment="1">
      <alignment horizontal="left" vertical="top" wrapText="1" readingOrder="1"/>
    </xf>
    <xf numFmtId="0" fontId="2" fillId="0" borderId="8" xfId="0" applyFont="1" applyFill="1" applyBorder="1" applyAlignment="1">
      <alignment horizontal="left" vertical="top" wrapText="1" readingOrder="1"/>
    </xf>
    <xf numFmtId="0" fontId="7" fillId="0" borderId="3" xfId="0" applyFont="1" applyFill="1" applyBorder="1" applyAlignment="1">
      <alignment wrapText="1" readingOrder="1"/>
    </xf>
    <xf numFmtId="0" fontId="2" fillId="0" borderId="3" xfId="0" applyFont="1" applyFill="1" applyBorder="1" applyAlignment="1">
      <alignment horizontal="left" vertical="top" wrapText="1" readingOrder="1"/>
    </xf>
    <xf numFmtId="0" fontId="2" fillId="0" borderId="2" xfId="0" applyFont="1" applyFill="1" applyBorder="1" applyAlignment="1">
      <alignment horizontal="left" vertical="top" wrapText="1" readingOrder="1"/>
    </xf>
    <xf numFmtId="0" fontId="2" fillId="0" borderId="5" xfId="0" applyFont="1" applyFill="1" applyBorder="1" applyAlignment="1">
      <alignment vertical="top" wrapText="1" readingOrder="1"/>
    </xf>
    <xf numFmtId="0" fontId="3" fillId="0" borderId="1" xfId="0" applyFont="1" applyFill="1" applyBorder="1" applyAlignment="1">
      <alignment horizontal="center" vertical="top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 readingOrder="1"/>
    </xf>
    <xf numFmtId="2" fontId="2" fillId="0" borderId="1" xfId="0" applyNumberFormat="1" applyFont="1" applyFill="1" applyBorder="1" applyAlignment="1">
      <alignment horizontal="center" vertical="center" wrapText="1" readingOrder="1"/>
    </xf>
    <xf numFmtId="2" fontId="2" fillId="0" borderId="2" xfId="0" applyNumberFormat="1" applyFont="1" applyFill="1" applyBorder="1" applyAlignment="1">
      <alignment horizontal="center" vertical="center" wrapText="1" readingOrder="1"/>
    </xf>
    <xf numFmtId="2" fontId="2" fillId="0" borderId="6" xfId="0" applyNumberFormat="1" applyFont="1" applyFill="1" applyBorder="1" applyAlignment="1">
      <alignment horizontal="center" vertical="center" wrapText="1" readingOrder="1"/>
    </xf>
    <xf numFmtId="2" fontId="2" fillId="0" borderId="3" xfId="0" applyNumberFormat="1" applyFont="1" applyFill="1" applyBorder="1" applyAlignment="1">
      <alignment horizontal="center" vertical="center" wrapText="1" readingOrder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2" fontId="2" fillId="0" borderId="2" xfId="0" applyNumberFormat="1" applyFont="1" applyFill="1" applyBorder="1" applyAlignment="1">
      <alignment horizontal="center" vertical="center" wrapText="1" readingOrder="1"/>
    </xf>
    <xf numFmtId="2" fontId="0" fillId="0" borderId="3" xfId="0" applyNumberForma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wrapText="1" readingOrder="1"/>
    </xf>
    <xf numFmtId="0" fontId="2" fillId="0" borderId="6" xfId="0" applyFont="1" applyFill="1" applyBorder="1" applyAlignment="1">
      <alignment horizontal="left" vertical="center" wrapText="1" readingOrder="1"/>
    </xf>
    <xf numFmtId="0" fontId="0" fillId="0" borderId="3" xfId="0" applyBorder="1" applyAlignment="1">
      <alignment horizontal="left" vertical="center" wrapText="1" readingOrder="1"/>
    </xf>
    <xf numFmtId="0" fontId="2" fillId="0" borderId="6" xfId="0" applyFont="1" applyFill="1" applyBorder="1" applyAlignment="1">
      <alignment horizontal="center" vertical="top" wrapText="1" readingOrder="1"/>
    </xf>
    <xf numFmtId="0" fontId="0" fillId="0" borderId="3" xfId="0" applyFill="1" applyBorder="1" applyAlignment="1">
      <alignment horizontal="center" vertical="top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top" wrapText="1" readingOrder="1"/>
    </xf>
    <xf numFmtId="0" fontId="2" fillId="0" borderId="11" xfId="0" applyFont="1" applyFill="1" applyBorder="1" applyAlignment="1">
      <alignment horizontal="center" vertical="top" wrapText="1" readingOrder="1"/>
    </xf>
    <xf numFmtId="0" fontId="2" fillId="0" borderId="8" xfId="0" applyFont="1" applyFill="1" applyBorder="1" applyAlignment="1">
      <alignment horizontal="center" vertical="top" wrapText="1" readingOrder="1"/>
    </xf>
    <xf numFmtId="2" fontId="0" fillId="0" borderId="6" xfId="0" applyNumberFormat="1" applyBorder="1" applyAlignment="1">
      <alignment horizontal="center" vertical="center" wrapText="1" readingOrder="1"/>
    </xf>
    <xf numFmtId="2" fontId="0" fillId="0" borderId="3" xfId="0" applyNumberFormat="1" applyBorder="1" applyAlignment="1">
      <alignment horizontal="center" vertical="center" wrapText="1" readingOrder="1"/>
    </xf>
    <xf numFmtId="0" fontId="3" fillId="0" borderId="6" xfId="0" applyFont="1" applyFill="1" applyBorder="1" applyAlignment="1">
      <alignment horizontal="center" vertical="center" wrapText="1" readingOrder="1"/>
    </xf>
    <xf numFmtId="0" fontId="0" fillId="0" borderId="3" xfId="0" applyFill="1" applyBorder="1" applyAlignment="1">
      <alignment horizontal="center" vertical="center" wrapText="1" readingOrder="1"/>
    </xf>
    <xf numFmtId="0" fontId="2" fillId="0" borderId="5" xfId="0" applyFont="1" applyFill="1" applyBorder="1" applyAlignment="1">
      <alignment horizontal="left" vertical="top" wrapText="1" readingOrder="1"/>
    </xf>
    <xf numFmtId="0" fontId="2" fillId="0" borderId="10" xfId="0" applyFont="1" applyFill="1" applyBorder="1" applyAlignment="1">
      <alignment horizontal="left" vertical="top" wrapText="1" readingOrder="1"/>
    </xf>
    <xf numFmtId="0" fontId="2" fillId="0" borderId="5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 readingOrder="1"/>
    </xf>
    <xf numFmtId="0" fontId="0" fillId="0" borderId="0" xfId="0" applyAlignment="1">
      <alignment horizontal="center"/>
    </xf>
    <xf numFmtId="0" fontId="3" fillId="0" borderId="9" xfId="0" applyFont="1" applyFill="1" applyBorder="1" applyAlignment="1">
      <alignment horizontal="center" vertical="top" wrapText="1" readingOrder="1"/>
    </xf>
    <xf numFmtId="0" fontId="0" fillId="0" borderId="4" xfId="0" applyFill="1" applyBorder="1" applyAlignment="1">
      <alignment horizontal="center" vertical="top" wrapText="1" readingOrder="1"/>
    </xf>
    <xf numFmtId="0" fontId="2" fillId="0" borderId="5" xfId="0" applyFont="1" applyFill="1" applyBorder="1" applyAlignment="1">
      <alignment horizontal="left" vertical="center" wrapText="1" readingOrder="1"/>
    </xf>
    <xf numFmtId="0" fontId="2" fillId="0" borderId="10" xfId="0" applyFont="1" applyFill="1" applyBorder="1" applyAlignment="1">
      <alignment horizontal="left" vertical="center" wrapText="1" readingOrder="1"/>
    </xf>
    <xf numFmtId="0" fontId="2" fillId="0" borderId="7" xfId="0" applyFont="1" applyFill="1" applyBorder="1" applyAlignment="1">
      <alignment horizontal="center" vertical="center" wrapText="1" readingOrder="1"/>
    </xf>
    <xf numFmtId="0" fontId="2" fillId="0" borderId="8" xfId="0" applyFont="1" applyFill="1" applyBorder="1" applyAlignment="1">
      <alignment horizontal="center" vertical="center" wrapText="1" readingOrder="1"/>
    </xf>
    <xf numFmtId="2" fontId="2" fillId="0" borderId="3" xfId="0" applyNumberFormat="1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vertical="top" wrapText="1" readingOrder="1"/>
    </xf>
    <xf numFmtId="0" fontId="2" fillId="0" borderId="3" xfId="0" applyFont="1" applyFill="1" applyBorder="1" applyAlignment="1">
      <alignment vertical="top" wrapText="1" readingOrder="1"/>
    </xf>
    <xf numFmtId="0" fontId="2" fillId="0" borderId="9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0" fontId="4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topLeftCell="A16" workbookViewId="0">
      <selection activeCell="C16" sqref="C16"/>
    </sheetView>
  </sheetViews>
  <sheetFormatPr defaultRowHeight="14.4"/>
  <cols>
    <col min="1" max="1" width="4.6640625" customWidth="1"/>
    <col min="2" max="2" width="35.21875" customWidth="1"/>
    <col min="3" max="3" width="19.5546875" customWidth="1"/>
    <col min="4" max="4" width="15.88671875" customWidth="1"/>
    <col min="5" max="5" width="10.21875" customWidth="1"/>
    <col min="6" max="6" width="10.33203125" customWidth="1"/>
    <col min="7" max="8" width="16" customWidth="1"/>
    <col min="10" max="10" width="42.33203125" customWidth="1"/>
  </cols>
  <sheetData>
    <row r="1" spans="1:13" ht="33.6" customHeight="1">
      <c r="A1" s="80" t="s">
        <v>16</v>
      </c>
      <c r="B1" s="80"/>
      <c r="C1" s="80"/>
      <c r="D1" s="80"/>
      <c r="E1" s="80"/>
      <c r="F1" s="80"/>
      <c r="G1" s="80"/>
      <c r="H1" s="80"/>
    </row>
    <row r="2" spans="1:13" ht="18.600000000000001" customHeight="1">
      <c r="A2" s="8"/>
      <c r="B2" s="15"/>
      <c r="C2" s="8"/>
      <c r="D2" s="8"/>
      <c r="E2" s="21"/>
      <c r="F2" s="8"/>
      <c r="G2" s="8"/>
      <c r="H2" s="1" t="s">
        <v>12</v>
      </c>
    </row>
    <row r="3" spans="1:13" ht="16.8">
      <c r="A3" s="54" t="s">
        <v>4</v>
      </c>
      <c r="B3" s="46" t="s">
        <v>0</v>
      </c>
      <c r="C3" s="54" t="s">
        <v>1</v>
      </c>
      <c r="D3" s="54" t="s">
        <v>2</v>
      </c>
      <c r="E3" s="54" t="s">
        <v>17</v>
      </c>
      <c r="F3" s="54"/>
      <c r="G3" s="54" t="s">
        <v>3</v>
      </c>
      <c r="H3" s="54" t="s">
        <v>5</v>
      </c>
    </row>
    <row r="4" spans="1:13" ht="43.8" customHeight="1">
      <c r="A4" s="46"/>
      <c r="B4" s="47"/>
      <c r="C4" s="46"/>
      <c r="D4" s="46"/>
      <c r="E4" s="10" t="s">
        <v>6</v>
      </c>
      <c r="F4" s="10" t="s">
        <v>7</v>
      </c>
      <c r="G4" s="54"/>
      <c r="H4" s="46"/>
      <c r="K4" s="3"/>
      <c r="L4" s="3"/>
      <c r="M4" s="3"/>
    </row>
    <row r="5" spans="1:13" ht="51.6" customHeight="1">
      <c r="A5" s="18"/>
      <c r="B5" s="4" t="s">
        <v>8</v>
      </c>
      <c r="C5" s="19"/>
      <c r="D5" s="17"/>
      <c r="E5" s="17"/>
      <c r="F5" s="17"/>
      <c r="G5" s="17"/>
      <c r="H5" s="17"/>
    </row>
    <row r="6" spans="1:13" ht="76.8" customHeight="1">
      <c r="A6" s="52">
        <v>1</v>
      </c>
      <c r="B6" s="25" t="s">
        <v>15</v>
      </c>
      <c r="C6" s="46" t="s">
        <v>19</v>
      </c>
      <c r="D6" s="44">
        <v>57.2</v>
      </c>
      <c r="E6" s="44">
        <v>1.7</v>
      </c>
      <c r="F6" s="44">
        <v>0.6</v>
      </c>
      <c r="G6" s="46" t="s">
        <v>17</v>
      </c>
      <c r="H6" s="48" t="s">
        <v>20</v>
      </c>
    </row>
    <row r="7" spans="1:13" ht="60" customHeight="1">
      <c r="A7" s="53"/>
      <c r="B7" s="25" t="s">
        <v>18</v>
      </c>
      <c r="C7" s="47"/>
      <c r="D7" s="45"/>
      <c r="E7" s="45"/>
      <c r="F7" s="45"/>
      <c r="G7" s="47"/>
      <c r="H7" s="49"/>
    </row>
    <row r="8" spans="1:13" ht="70.2" customHeight="1">
      <c r="A8" s="52">
        <v>2</v>
      </c>
      <c r="B8" s="29" t="s">
        <v>15</v>
      </c>
      <c r="C8" s="46" t="s">
        <v>19</v>
      </c>
      <c r="D8" s="44">
        <v>3.46</v>
      </c>
      <c r="E8" s="44">
        <v>3.46</v>
      </c>
      <c r="F8" s="44">
        <v>1.1299999999999999</v>
      </c>
      <c r="G8" s="46" t="s">
        <v>17</v>
      </c>
      <c r="H8" s="48" t="s">
        <v>22</v>
      </c>
    </row>
    <row r="9" spans="1:13" ht="91.8" customHeight="1">
      <c r="A9" s="53"/>
      <c r="B9" s="26" t="s">
        <v>21</v>
      </c>
      <c r="C9" s="61"/>
      <c r="D9" s="45"/>
      <c r="E9" s="45"/>
      <c r="F9" s="45"/>
      <c r="G9" s="61"/>
      <c r="H9" s="49"/>
      <c r="J9" s="9"/>
    </row>
    <row r="10" spans="1:13" ht="72.599999999999994" customHeight="1">
      <c r="A10" s="52">
        <v>3</v>
      </c>
      <c r="B10" s="25" t="s">
        <v>15</v>
      </c>
      <c r="C10" s="46" t="s">
        <v>23</v>
      </c>
      <c r="D10" s="44">
        <v>99.4</v>
      </c>
      <c r="E10" s="44">
        <v>65.430000000000007</v>
      </c>
      <c r="F10" s="44">
        <v>28.18</v>
      </c>
      <c r="G10" s="46" t="s">
        <v>17</v>
      </c>
      <c r="H10" s="48" t="s">
        <v>24</v>
      </c>
      <c r="J10" s="9"/>
    </row>
    <row r="11" spans="1:13" ht="120" customHeight="1">
      <c r="A11" s="53"/>
      <c r="B11" s="28" t="s">
        <v>13</v>
      </c>
      <c r="C11" s="61"/>
      <c r="D11" s="45"/>
      <c r="E11" s="45"/>
      <c r="F11" s="45"/>
      <c r="G11" s="61"/>
      <c r="H11" s="49"/>
      <c r="L11" s="6"/>
      <c r="M11" s="5"/>
    </row>
    <row r="12" spans="1:13" ht="74.400000000000006" customHeight="1">
      <c r="A12" s="55">
        <v>4</v>
      </c>
      <c r="B12" s="29" t="s">
        <v>25</v>
      </c>
      <c r="C12" s="33"/>
      <c r="D12" s="44">
        <v>669.69</v>
      </c>
      <c r="E12" s="37"/>
      <c r="F12" s="37"/>
      <c r="G12" s="54" t="s">
        <v>17</v>
      </c>
      <c r="H12" s="48" t="s">
        <v>26</v>
      </c>
      <c r="L12" s="6"/>
      <c r="M12" s="5"/>
    </row>
    <row r="13" spans="1:13" ht="74.400000000000006" customHeight="1">
      <c r="A13" s="56"/>
      <c r="B13" s="50" t="s">
        <v>10</v>
      </c>
      <c r="C13" s="35" t="s">
        <v>23</v>
      </c>
      <c r="D13" s="58"/>
      <c r="E13" s="38">
        <v>207.91</v>
      </c>
      <c r="F13" s="38">
        <v>207.91</v>
      </c>
      <c r="G13" s="54"/>
      <c r="H13" s="60"/>
      <c r="L13" s="6"/>
      <c r="M13" s="5"/>
    </row>
    <row r="14" spans="1:13" ht="52.8" customHeight="1">
      <c r="A14" s="57"/>
      <c r="B14" s="51"/>
      <c r="C14" s="34" t="s">
        <v>19</v>
      </c>
      <c r="D14" s="59"/>
      <c r="E14" s="39">
        <v>0.02</v>
      </c>
      <c r="F14" s="39">
        <v>0.02</v>
      </c>
      <c r="G14" s="54"/>
      <c r="H14" s="49"/>
      <c r="L14" s="6"/>
      <c r="M14" s="5"/>
    </row>
    <row r="15" spans="1:13" ht="34.799999999999997" customHeight="1">
      <c r="A15" s="71" t="s">
        <v>9</v>
      </c>
      <c r="B15" s="72"/>
      <c r="C15" s="13"/>
      <c r="D15" s="37">
        <f>SUM(D6:D14)</f>
        <v>829.75</v>
      </c>
      <c r="E15" s="36">
        <f>SUM(E6:E14)</f>
        <v>278.52</v>
      </c>
      <c r="F15" s="36">
        <f>SUM(F6:F14)</f>
        <v>237.84</v>
      </c>
      <c r="G15" s="24"/>
      <c r="H15" s="27"/>
    </row>
    <row r="16" spans="1:13" ht="130.80000000000001" customHeight="1">
      <c r="A16" s="43">
        <v>5</v>
      </c>
      <c r="B16" s="30" t="s">
        <v>45</v>
      </c>
      <c r="C16" s="14" t="s">
        <v>31</v>
      </c>
      <c r="D16" s="36">
        <v>185.55</v>
      </c>
      <c r="E16" s="36">
        <f>E18+E19+E20+E21</f>
        <v>29.770000000000003</v>
      </c>
      <c r="F16" s="36">
        <f>F18+F19+F20+F21</f>
        <v>16.964000000000002</v>
      </c>
      <c r="G16" s="33" t="s">
        <v>17</v>
      </c>
      <c r="H16" s="2"/>
    </row>
    <row r="17" spans="1:10" ht="21.6" customHeight="1">
      <c r="A17" s="11"/>
      <c r="B17" s="4" t="s">
        <v>14</v>
      </c>
      <c r="C17" s="14"/>
      <c r="D17" s="36"/>
      <c r="E17" s="36"/>
      <c r="F17" s="40"/>
      <c r="G17" s="23"/>
      <c r="H17" s="2"/>
    </row>
    <row r="18" spans="1:10" ht="58.8" customHeight="1">
      <c r="A18" s="62" t="s">
        <v>41</v>
      </c>
      <c r="B18" s="63"/>
      <c r="C18" s="14" t="s">
        <v>31</v>
      </c>
      <c r="D18" s="23"/>
      <c r="E18" s="36">
        <v>7.18</v>
      </c>
      <c r="F18" s="36">
        <v>3.43</v>
      </c>
      <c r="G18" s="33" t="s">
        <v>17</v>
      </c>
      <c r="H18" s="20" t="s">
        <v>27</v>
      </c>
    </row>
    <row r="19" spans="1:10" ht="121.2" customHeight="1">
      <c r="A19" s="62" t="s">
        <v>42</v>
      </c>
      <c r="B19" s="67"/>
      <c r="C19" s="32" t="s">
        <v>31</v>
      </c>
      <c r="D19" s="7"/>
      <c r="E19" s="36">
        <v>8.89</v>
      </c>
      <c r="F19" s="36">
        <v>0.38</v>
      </c>
      <c r="G19" s="33" t="s">
        <v>17</v>
      </c>
      <c r="H19" s="20" t="s">
        <v>28</v>
      </c>
    </row>
    <row r="20" spans="1:10" ht="160.19999999999999" customHeight="1">
      <c r="A20" s="62" t="s">
        <v>43</v>
      </c>
      <c r="B20" s="63"/>
      <c r="C20" s="32" t="s">
        <v>31</v>
      </c>
      <c r="D20" s="7"/>
      <c r="E20" s="36">
        <v>5.87</v>
      </c>
      <c r="F20" s="36">
        <v>11.97</v>
      </c>
      <c r="G20" s="33" t="s">
        <v>17</v>
      </c>
      <c r="H20" s="20" t="s">
        <v>29</v>
      </c>
    </row>
    <row r="21" spans="1:10" ht="70.2" customHeight="1">
      <c r="A21" s="62" t="s">
        <v>44</v>
      </c>
      <c r="B21" s="67"/>
      <c r="C21" s="32" t="s">
        <v>31</v>
      </c>
      <c r="D21" s="22"/>
      <c r="E21" s="37">
        <v>7.83</v>
      </c>
      <c r="F21" s="36">
        <v>1.1839999999999999</v>
      </c>
      <c r="G21" s="33" t="s">
        <v>17</v>
      </c>
      <c r="H21" s="20" t="s">
        <v>30</v>
      </c>
    </row>
    <row r="22" spans="1:10" ht="52.2" customHeight="1">
      <c r="A22" s="73">
        <v>6</v>
      </c>
      <c r="B22" s="76" t="s">
        <v>11</v>
      </c>
      <c r="C22" s="78" t="s">
        <v>32</v>
      </c>
      <c r="D22" s="44"/>
      <c r="E22" s="44">
        <f>SUM(E24:E29)</f>
        <v>202.01999999999998</v>
      </c>
      <c r="F22" s="44">
        <f>SUM(F24:F29)</f>
        <v>201.47</v>
      </c>
      <c r="G22" s="54" t="s">
        <v>17</v>
      </c>
      <c r="H22" s="69" t="s">
        <v>34</v>
      </c>
    </row>
    <row r="23" spans="1:10" ht="22.2" customHeight="1">
      <c r="A23" s="74"/>
      <c r="B23" s="77"/>
      <c r="C23" s="79"/>
      <c r="D23" s="75"/>
      <c r="E23" s="75"/>
      <c r="F23" s="75"/>
      <c r="G23" s="54"/>
      <c r="H23" s="70"/>
    </row>
    <row r="24" spans="1:10" ht="73.8" customHeight="1">
      <c r="A24" s="64" t="s">
        <v>51</v>
      </c>
      <c r="B24" s="65"/>
      <c r="C24" s="14" t="s">
        <v>32</v>
      </c>
      <c r="D24" s="36"/>
      <c r="E24" s="36">
        <v>22.9</v>
      </c>
      <c r="F24" s="36">
        <v>27.13</v>
      </c>
      <c r="G24" s="41" t="s">
        <v>17</v>
      </c>
      <c r="H24" s="31" t="s">
        <v>35</v>
      </c>
      <c r="J24" s="12"/>
    </row>
    <row r="25" spans="1:10" ht="73.2" customHeight="1">
      <c r="A25" s="64" t="s">
        <v>50</v>
      </c>
      <c r="B25" s="65"/>
      <c r="C25" s="14" t="s">
        <v>32</v>
      </c>
      <c r="D25" s="36"/>
      <c r="E25" s="36">
        <v>25.38</v>
      </c>
      <c r="F25" s="36">
        <v>30.2</v>
      </c>
      <c r="G25" s="41" t="s">
        <v>17</v>
      </c>
      <c r="H25" s="31" t="s">
        <v>36</v>
      </c>
      <c r="J25" s="12"/>
    </row>
    <row r="26" spans="1:10" ht="70.8" customHeight="1">
      <c r="A26" s="64" t="s">
        <v>49</v>
      </c>
      <c r="B26" s="65"/>
      <c r="C26" s="14" t="s">
        <v>32</v>
      </c>
      <c r="D26" s="36"/>
      <c r="E26" s="36">
        <v>66.650000000000006</v>
      </c>
      <c r="F26" s="36">
        <v>66.959999999999994</v>
      </c>
      <c r="G26" s="42" t="s">
        <v>17</v>
      </c>
      <c r="H26" s="31" t="s">
        <v>37</v>
      </c>
      <c r="J26" s="12"/>
    </row>
    <row r="27" spans="1:10" ht="70.2" customHeight="1">
      <c r="A27" s="64" t="s">
        <v>48</v>
      </c>
      <c r="B27" s="66"/>
      <c r="C27" s="14" t="s">
        <v>32</v>
      </c>
      <c r="D27" s="36"/>
      <c r="E27" s="36">
        <v>38.14</v>
      </c>
      <c r="F27" s="36">
        <v>40.06</v>
      </c>
      <c r="G27" s="41" t="s">
        <v>17</v>
      </c>
      <c r="H27" s="31" t="s">
        <v>38</v>
      </c>
      <c r="J27" s="12"/>
    </row>
    <row r="28" spans="1:10" ht="70.8" customHeight="1">
      <c r="A28" s="64" t="s">
        <v>47</v>
      </c>
      <c r="B28" s="66"/>
      <c r="C28" s="14" t="s">
        <v>32</v>
      </c>
      <c r="D28" s="36"/>
      <c r="E28" s="36">
        <v>24.53</v>
      </c>
      <c r="F28" s="36">
        <v>27.07</v>
      </c>
      <c r="G28" s="41" t="s">
        <v>17</v>
      </c>
      <c r="H28" s="31" t="s">
        <v>39</v>
      </c>
      <c r="J28" s="12"/>
    </row>
    <row r="29" spans="1:10" ht="68.400000000000006" customHeight="1">
      <c r="A29" s="64" t="s">
        <v>46</v>
      </c>
      <c r="B29" s="66"/>
      <c r="C29" s="14" t="s">
        <v>32</v>
      </c>
      <c r="D29" s="36"/>
      <c r="E29" s="36">
        <v>24.42</v>
      </c>
      <c r="F29" s="36">
        <v>10.050000000000001</v>
      </c>
      <c r="G29" s="41" t="s">
        <v>17</v>
      </c>
      <c r="H29" s="31" t="s">
        <v>40</v>
      </c>
    </row>
    <row r="30" spans="1:10" ht="69" customHeight="1">
      <c r="A30" s="62" t="s">
        <v>33</v>
      </c>
      <c r="B30" s="63"/>
      <c r="C30" s="14"/>
      <c r="D30" s="36"/>
      <c r="E30" s="36">
        <f>E15+E16+E22</f>
        <v>510.30999999999995</v>
      </c>
      <c r="F30" s="36">
        <f>F15+F16+F22</f>
        <v>456.274</v>
      </c>
      <c r="G30" s="16"/>
      <c r="H30" s="2"/>
    </row>
    <row r="32" spans="1:10">
      <c r="A32" s="68"/>
      <c r="B32" s="68"/>
      <c r="C32" s="68"/>
      <c r="D32" s="68"/>
      <c r="E32" s="68"/>
      <c r="F32" s="68"/>
      <c r="G32" s="68"/>
      <c r="H32" s="68"/>
    </row>
  </sheetData>
  <mergeCells count="55">
    <mergeCell ref="C10:C11"/>
    <mergeCell ref="D10:D11"/>
    <mergeCell ref="E10:E11"/>
    <mergeCell ref="H8:H9"/>
    <mergeCell ref="A8:A9"/>
    <mergeCell ref="C8:C9"/>
    <mergeCell ref="D8:D9"/>
    <mergeCell ref="E8:E9"/>
    <mergeCell ref="F8:F9"/>
    <mergeCell ref="G8:G9"/>
    <mergeCell ref="A1:H1"/>
    <mergeCell ref="E3:F3"/>
    <mergeCell ref="D3:D4"/>
    <mergeCell ref="A3:A4"/>
    <mergeCell ref="B3:B4"/>
    <mergeCell ref="C3:C4"/>
    <mergeCell ref="G3:G4"/>
    <mergeCell ref="H3:H4"/>
    <mergeCell ref="A32:H32"/>
    <mergeCell ref="A30:B30"/>
    <mergeCell ref="A25:B25"/>
    <mergeCell ref="H22:H23"/>
    <mergeCell ref="A15:B15"/>
    <mergeCell ref="A22:A23"/>
    <mergeCell ref="F22:F23"/>
    <mergeCell ref="G22:G23"/>
    <mergeCell ref="A21:B21"/>
    <mergeCell ref="A27:B27"/>
    <mergeCell ref="A28:B28"/>
    <mergeCell ref="B22:B23"/>
    <mergeCell ref="D22:D23"/>
    <mergeCell ref="E22:E23"/>
    <mergeCell ref="C22:C23"/>
    <mergeCell ref="A20:B20"/>
    <mergeCell ref="A18:B18"/>
    <mergeCell ref="A26:B26"/>
    <mergeCell ref="A24:B24"/>
    <mergeCell ref="A29:B29"/>
    <mergeCell ref="A19:B19"/>
    <mergeCell ref="F6:F7"/>
    <mergeCell ref="G6:G7"/>
    <mergeCell ref="H6:H7"/>
    <mergeCell ref="B13:B14"/>
    <mergeCell ref="A6:A7"/>
    <mergeCell ref="C6:C7"/>
    <mergeCell ref="D6:D7"/>
    <mergeCell ref="E6:E7"/>
    <mergeCell ref="G12:G14"/>
    <mergeCell ref="A12:A14"/>
    <mergeCell ref="D12:D14"/>
    <mergeCell ref="H12:H14"/>
    <mergeCell ref="F10:F11"/>
    <mergeCell ref="G10:G11"/>
    <mergeCell ref="H10:H11"/>
    <mergeCell ref="A10:A11"/>
  </mergeCells>
  <printOptions horizontalCentered="1"/>
  <pageMargins left="0.70866141732283472" right="0.70866141732283472" top="1.1811023622047245" bottom="0.59055118110236227" header="0" footer="0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2026-02-11T04:22:30Z</dcterms:modified>
</cp:coreProperties>
</file>